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4" i="1"/>
  <c r="E15"/>
  <c r="D15"/>
  <c r="C15"/>
  <c r="E14"/>
  <c r="D14"/>
  <c r="D13" s="1"/>
  <c r="D27" s="1"/>
  <c r="D28" s="1"/>
  <c r="C14"/>
  <c r="E13"/>
  <c r="E27" s="1"/>
  <c r="E28" s="1"/>
  <c r="C13"/>
  <c r="C27" s="1"/>
  <c r="C28" s="1"/>
</calcChain>
</file>

<file path=xl/sharedStrings.xml><?xml version="1.0" encoding="utf-8"?>
<sst xmlns="http://schemas.openxmlformats.org/spreadsheetml/2006/main" count="27" uniqueCount="27">
  <si>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</si>
  <si>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</si>
  <si>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</si>
  <si>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</si>
  <si>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ОТЧЕТНАЯ КАЛЬКУЛЯЦИЯ СЕБЕСТОИМОСТИ СОДЕРЖАНИЯ И РЕМОНТА ЖИЛИЩНОГО ФОНДА</t>
  </si>
  <si>
    <t>за 2011-2013 года п.Лиинахамари</t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</si>
  <si>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</si>
  <si>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</si>
  <si>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</si>
  <si>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</si>
  <si>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</si>
  <si>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</si>
  <si>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</si>
  <si>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</si>
  <si>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</si>
  <si>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</si>
  <si>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</si>
  <si>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</si>
  <si>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</si>
  <si>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</si>
  <si>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</si>
  <si>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</si>
  <si>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</si>
  <si>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</si>
  <si>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Себестоимость содержания и ремонта 1 м2 общей площади жилья</t>
  </si>
  <si>
    <t>Всего  доходов</t>
  </si>
  <si>
    <t xml:space="preserve">тариф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</si>
</sst>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3" workbookViewId="0">
      <selection activeCell="A13" sqref="A13:A30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5" width="12.7109375" customWidth="1"/>
  </cols>
  <sheetData>
    <row r="1" spans="1:5">
      <c r="C1" s="1"/>
      <c r="D1" s="1"/>
      <c r="E1" s="1" t="s">
        <v>0</v>
      </c>
    </row>
    <row r="2" spans="1:5">
      <c r="C2" s="2"/>
      <c r="D2" s="2"/>
      <c r="E2" s="2" t="s">
        <v>1</v>
      </c>
    </row>
    <row r="4" spans="1:5">
      <c r="A4" s="14" t="s">
        <v>2</v>
      </c>
      <c r="B4" s="14"/>
      <c r="C4" s="14"/>
    </row>
    <row r="6" spans="1:5">
      <c r="A6" s="14" t="s">
        <v>3</v>
      </c>
      <c r="B6" s="14"/>
      <c r="C6" s="14"/>
    </row>
    <row r="7" spans="1:5">
      <c r="A7" s="15" t="s">
        <v>4</v>
      </c>
      <c r="B7" s="15"/>
      <c r="C7" s="15"/>
    </row>
    <row r="8" spans="1:5">
      <c r="A8" s="16" t="s">
        <v>5</v>
      </c>
      <c r="B8" s="16"/>
      <c r="C8" s="16"/>
    </row>
    <row r="10" spans="1:5">
      <c r="A10" s="3" t="s">
        <v>6</v>
      </c>
      <c r="B10" s="3" t="s">
        <v>7</v>
      </c>
      <c r="C10" s="3">
        <v>2011</v>
      </c>
      <c r="D10" s="3">
        <v>2012</v>
      </c>
      <c r="E10" s="3">
        <v>2013</v>
      </c>
    </row>
    <row r="11" spans="1: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>
      <c r="A12" s="4">
        <v>1</v>
      </c>
      <c r="B12" s="5" t="s">
        <v>8</v>
      </c>
      <c r="C12" s="6">
        <v>166.64</v>
      </c>
      <c r="D12" s="6">
        <v>166.64</v>
      </c>
      <c r="E12" s="6">
        <v>166.64</v>
      </c>
    </row>
    <row r="13" spans="1:5" ht="31.5" customHeight="1">
      <c r="A13" s="4">
        <v>2</v>
      </c>
      <c r="B13" s="7" t="s">
        <v>9</v>
      </c>
      <c r="C13" s="8">
        <f>C14+C25</f>
        <v>471.7600000000001</v>
      </c>
      <c r="D13" s="8">
        <f>D14+D25</f>
        <v>4044.8399999999997</v>
      </c>
      <c r="E13" s="8">
        <f>E14+E25</f>
        <v>4367.54</v>
      </c>
    </row>
    <row r="14" spans="1:5" ht="42" customHeight="1">
      <c r="A14" s="4">
        <v>3</v>
      </c>
      <c r="B14" s="7" t="s">
        <v>10</v>
      </c>
      <c r="C14" s="8">
        <f>C16+C17+C18+C19+C20+C21+C22+C23+C24</f>
        <v>455.28000000000009</v>
      </c>
      <c r="D14" s="8">
        <f>D16+D17+D18+D19+D20+D21+D22+D23+D24</f>
        <v>3605.99</v>
      </c>
      <c r="E14" s="8">
        <f>E16+E17+E18+E19+E20+E21+E22+E23+E24</f>
        <v>3767.7200000000003</v>
      </c>
    </row>
    <row r="15" spans="1:5">
      <c r="A15" s="4">
        <v>4</v>
      </c>
      <c r="B15" s="9" t="s">
        <v>11</v>
      </c>
      <c r="C15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5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5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</row>
    <row r="16" spans="1:5">
      <c r="A16" s="4">
        <v>5</v>
      </c>
      <c r="B16" s="9" t="s">
        <v>12</v>
      </c>
      <c r="C16" s="9">
        <v>317.66000000000003</v>
      </c>
      <c r="D16" s="9">
        <v>1972.95</v>
      </c>
      <c r="E16" s="9">
        <v>1958.99</v>
      </c>
    </row>
    <row r="17" spans="1:5">
      <c r="A17" s="4">
        <v>6</v>
      </c>
      <c r="B17" s="9" t="s">
        <v>13</v>
      </c>
      <c r="C17" s="9">
        <v>8.16</v>
      </c>
      <c r="D17" s="9">
        <v>604.04</v>
      </c>
      <c r="E17" s="9">
        <v>756.03</v>
      </c>
    </row>
    <row r="18" spans="1:5">
      <c r="A18" s="4">
        <v>7</v>
      </c>
      <c r="B18" s="9" t="s">
        <v>14</v>
      </c>
      <c r="C18" s="9">
        <v>0</v>
      </c>
      <c r="D18" s="9">
        <v>66.41</v>
      </c>
      <c r="E18" s="9">
        <v>100.97</v>
      </c>
    </row>
    <row r="19" spans="1:5">
      <c r="A19" s="4">
        <v>8</v>
      </c>
      <c r="B19" s="9" t="s">
        <v>15</v>
      </c>
      <c r="C19" s="9">
        <v>0</v>
      </c>
      <c r="D19" s="9">
        <v>167.65</v>
      </c>
      <c r="E19" s="9">
        <v>171.8</v>
      </c>
    </row>
    <row r="20" spans="1:5" ht="21" customHeight="1">
      <c r="A20" s="4">
        <v>9</v>
      </c>
      <c r="B20" s="10" t="s">
        <v>16</v>
      </c>
      <c r="C20" s="9">
        <v>0</v>
      </c>
      <c r="D20" s="9">
        <v>6.92</v>
      </c>
      <c r="E20" s="9">
        <v>6.19</v>
      </c>
    </row>
    <row r="21" spans="1:5">
      <c r="A21" s="4">
        <v>10</v>
      </c>
      <c r="B21" s="9" t="s">
        <v>17</v>
      </c>
      <c r="C21" s="9">
        <v>0</v>
      </c>
      <c r="D21" s="9">
        <v>16.27</v>
      </c>
      <c r="E21" s="9">
        <v>32.54</v>
      </c>
    </row>
    <row r="22" spans="1:5">
      <c r="A22" s="4">
        <v>11</v>
      </c>
      <c r="B22" s="9" t="s">
        <v>18</v>
      </c>
      <c r="C22" s="9">
        <v>103.02</v>
      </c>
      <c r="D22" s="9">
        <v>711.1</v>
      </c>
      <c r="E22" s="9">
        <v>608.5</v>
      </c>
    </row>
    <row r="23" spans="1:5">
      <c r="A23" s="4">
        <v>12</v>
      </c>
      <c r="B23" s="9" t="s">
        <v>19</v>
      </c>
      <c r="C23" s="11">
        <v>22.22</v>
      </c>
      <c r="D23" s="11">
        <v>41.55</v>
      </c>
      <c r="E23" s="11">
        <v>55.4</v>
      </c>
    </row>
    <row r="24" spans="1:5">
      <c r="A24" s="4">
        <v>13</v>
      </c>
      <c r="B24" s="9" t="s">
        <v>20</v>
      </c>
      <c r="C24" s="9">
        <v>4.22</v>
      </c>
      <c r="D24" s="9">
        <v>19.100000000000001</v>
      </c>
      <c r="E24" s="9">
        <f>67.3+10</f>
        <v>77.3</v>
      </c>
    </row>
    <row r="25" spans="1:5">
      <c r="A25" s="4">
        <v>14</v>
      </c>
      <c r="B25" s="5" t="s">
        <v>21</v>
      </c>
      <c r="C25" s="8">
        <v>16.48</v>
      </c>
      <c r="D25" s="8">
        <v>438.85</v>
      </c>
      <c r="E25" s="8">
        <v>599.82000000000005</v>
      </c>
    </row>
    <row r="26" spans="1:5">
      <c r="A26" s="4">
        <v>15</v>
      </c>
      <c r="B26" s="9" t="s">
        <v>22</v>
      </c>
      <c r="C26" s="12">
        <v>0</v>
      </c>
      <c r="D26" s="12">
        <v>0</v>
      </c>
      <c r="E26" s="12">
        <v>0</v>
      </c>
    </row>
    <row r="27" spans="1:5">
      <c r="A27" s="4">
        <v>16</v>
      </c>
      <c r="B27" s="5" t="s">
        <v>23</v>
      </c>
      <c r="C27" s="6">
        <f>C13</f>
        <v>471.7600000000001</v>
      </c>
      <c r="D27" s="6">
        <f>D13</f>
        <v>4044.8399999999997</v>
      </c>
      <c r="E27" s="6">
        <f>E13</f>
        <v>4367.54</v>
      </c>
    </row>
    <row r="28" spans="1:5">
      <c r="A28" s="4">
        <v>17</v>
      </c>
      <c r="B28" s="5" t="s">
        <v>24</v>
      </c>
      <c r="C28" s="13">
        <f>C27/C12</f>
        <v>2.8310129620739328</v>
      </c>
      <c r="D28" s="13">
        <f>D27/D12</f>
        <v>24.272923667786845</v>
      </c>
      <c r="E28" s="13">
        <f>E27/E12</f>
        <v>26.209433509361499</v>
      </c>
    </row>
    <row r="29" spans="1:5">
      <c r="A29" s="4">
        <v>18</v>
      </c>
      <c r="B29" s="5" t="s">
        <v>25</v>
      </c>
      <c r="C29" s="11">
        <v>2032.27</v>
      </c>
      <c r="D29" s="11">
        <v>3085.56</v>
      </c>
      <c r="E29" s="11">
        <v>3655.68</v>
      </c>
    </row>
    <row r="30" spans="1:5">
      <c r="A30" s="4">
        <v>19</v>
      </c>
      <c r="B30" s="5" t="s">
        <v>26</v>
      </c>
      <c r="C30" s="11">
        <v>21.93</v>
      </c>
      <c r="D30" s="11">
        <v>21.93</v>
      </c>
      <c r="E30" s="11">
        <v>21.93</v>
      </c>
    </row>
  </sheetData>
  <mergeCells count="4">
    <mergeCell ref="A4:C4"/>
    <mergeCell ref="A6:C6"/>
    <mergeCell ref="A7:C7"/>
    <mergeCell ref="A8:C8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2015-04-24T08:49:24Z</dcterms:modified>
</cp:coreProperties>
</file>