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11640" tabRatio="910" activeTab="7"/>
  </bookViews>
  <sheets>
    <sheet name="Стандарты" sheetId="1" r:id="rId1"/>
    <sheet name="2.1" sheetId="2" r:id="rId2"/>
    <sheet name="2.2" sheetId="3" r:id="rId3"/>
    <sheet name="2.3" sheetId="4" r:id="rId4"/>
    <sheet name="2.4" sheetId="5" r:id="rId5"/>
    <sheet name="2.5" sheetId="6" r:id="rId6"/>
    <sheet name="2.6" sheetId="7" r:id="rId7"/>
    <sheet name="1.5" sheetId="8" r:id="rId8"/>
    <sheet name="1.6." sheetId="9" r:id="rId9"/>
    <sheet name="1.7." sheetId="10" r:id="rId10"/>
    <sheet name="2.10" sheetId="11" r:id="rId11"/>
    <sheet name="2.11" sheetId="12" r:id="rId12"/>
    <sheet name="2.12" sheetId="13" r:id="rId13"/>
    <sheet name="2.13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activity">#REF!</definedName>
    <definedName name="activity_zag">#REF!</definedName>
    <definedName name="EFF_ADD">#REF!</definedName>
    <definedName name="fil" localSheetId="11">#REF!</definedName>
    <definedName name="fil" localSheetId="12">#REF!</definedName>
    <definedName name="fil" localSheetId="13">#REF!</definedName>
    <definedName name="fil" localSheetId="2">#REF!</definedName>
    <definedName name="fil" localSheetId="3">#REF!</definedName>
    <definedName name="fil" localSheetId="4">#REF!</definedName>
    <definedName name="fil" localSheetId="5">#REF!</definedName>
    <definedName name="fil" localSheetId="6">#REF!</definedName>
    <definedName name="fil">#REF!</definedName>
    <definedName name="fil_flag">#REF!</definedName>
    <definedName name="god" localSheetId="11">#REF!</definedName>
    <definedName name="god" localSheetId="12">#REF!</definedName>
    <definedName name="god" localSheetId="13">#REF!</definedName>
    <definedName name="god" localSheetId="2">#REF!</definedName>
    <definedName name="god" localSheetId="3">#REF!</definedName>
    <definedName name="god" localSheetId="4">#REF!</definedName>
    <definedName name="god" localSheetId="5">#REF!</definedName>
    <definedName name="god" localSheetId="6">#REF!</definedName>
    <definedName name="god">#REF!</definedName>
    <definedName name="inn" localSheetId="11">#REF!</definedName>
    <definedName name="inn" localSheetId="12">#REF!</definedName>
    <definedName name="inn" localSheetId="13">#REF!</definedName>
    <definedName name="inn" localSheetId="2">#REF!</definedName>
    <definedName name="inn" localSheetId="3">#REF!</definedName>
    <definedName name="inn" localSheetId="4">#REF!</definedName>
    <definedName name="inn" localSheetId="5">#REF!</definedName>
    <definedName name="inn" localSheetId="6">#REF!</definedName>
    <definedName name="inn">#REF!</definedName>
    <definedName name="inn_zag">#REF!</definedName>
    <definedName name="kind_of_activity" localSheetId="1">'[6]TEHSHEET'!$B$19:$B$21</definedName>
    <definedName name="kind_of_activity" localSheetId="11">'[10]TEHSHEET'!$B$19:$B$23</definedName>
    <definedName name="kind_of_activity" localSheetId="12">'[10]TEHSHEET'!$B$19:$B$23</definedName>
    <definedName name="kind_of_activity" localSheetId="13">'[10]TEHSHEET'!$B$19:$B$23</definedName>
    <definedName name="kind_of_activity" localSheetId="2">'[10]TEHSHEET'!$B$19:$B$23</definedName>
    <definedName name="kind_of_activity" localSheetId="3">'[10]TEHSHEET'!$B$19:$B$23</definedName>
    <definedName name="kind_of_activity" localSheetId="4">'[10]TEHSHEET'!$B$19:$B$23</definedName>
    <definedName name="kind_of_activity" localSheetId="5">'[10]TEHSHEET'!$B$19:$B$23</definedName>
    <definedName name="kind_of_activity" localSheetId="6">'[10]TEHSHEET'!$B$19:$B$23</definedName>
    <definedName name="kind_of_activity" localSheetId="0">'[4]TEHSHEET'!$B$19:$B$21</definedName>
    <definedName name="kind_of_activity">'[1]TEHSHEET'!$B$19:$B$25</definedName>
    <definedName name="kpp" localSheetId="11">#REF!</definedName>
    <definedName name="kpp" localSheetId="12">#REF!</definedName>
    <definedName name="kpp" localSheetId="13">#REF!</definedName>
    <definedName name="kpp" localSheetId="2">#REF!</definedName>
    <definedName name="kpp" localSheetId="3">#REF!</definedName>
    <definedName name="kpp" localSheetId="4">#REF!</definedName>
    <definedName name="kpp" localSheetId="5">#REF!</definedName>
    <definedName name="kpp" localSheetId="6">#REF!</definedName>
    <definedName name="kpp">#REF!</definedName>
    <definedName name="kpp_zag">#REF!</definedName>
    <definedName name="logical" localSheetId="11">'[10]TEHSHEET'!$B$3:$B$4</definedName>
    <definedName name="logical" localSheetId="12">'[10]TEHSHEET'!$B$3:$B$4</definedName>
    <definedName name="logical" localSheetId="13">'[10]TEHSHEET'!$B$3:$B$4</definedName>
    <definedName name="logical" localSheetId="2">'[10]TEHSHEET'!$B$3:$B$4</definedName>
    <definedName name="logical" localSheetId="3">'[10]TEHSHEET'!$B$3:$B$4</definedName>
    <definedName name="logical" localSheetId="4">'[10]TEHSHEET'!$B$3:$B$4</definedName>
    <definedName name="logical" localSheetId="5">'[10]TEHSHEET'!$B$3:$B$4</definedName>
    <definedName name="logical" localSheetId="6">'[10]TEHSHEET'!$B$3:$B$4</definedName>
    <definedName name="logical">'[1]TEHSHEET'!$B$3:$B$4</definedName>
    <definedName name="mo" localSheetId="11">#REF!</definedName>
    <definedName name="mo" localSheetId="12">#REF!</definedName>
    <definedName name="mo" localSheetId="13">#REF!</definedName>
    <definedName name="mo" localSheetId="2">#REF!</definedName>
    <definedName name="mo" localSheetId="3">#REF!</definedName>
    <definedName name="mo" localSheetId="4">#REF!</definedName>
    <definedName name="mo" localSheetId="5">#REF!</definedName>
    <definedName name="mo" localSheetId="6">#REF!</definedName>
    <definedName name="mo">#REF!</definedName>
    <definedName name="mo_zag">#REF!</definedName>
    <definedName name="mr">#REF!</definedName>
    <definedName name="MR_ADD">#REF!</definedName>
    <definedName name="MR_LIST" localSheetId="11">'[10]REESTR'!$D$2:$D$60</definedName>
    <definedName name="MR_LIST" localSheetId="12">'[10]REESTR'!$D$2:$D$60</definedName>
    <definedName name="MR_LIST" localSheetId="13">'[10]REESTR'!$D$2:$D$60</definedName>
    <definedName name="MR_LIST" localSheetId="2">'[10]REESTR'!$D$2:$D$60</definedName>
    <definedName name="MR_LIST" localSheetId="3">'[10]REESTR'!$D$2:$D$60</definedName>
    <definedName name="MR_LIST" localSheetId="4">'[10]REESTR'!$D$2:$D$60</definedName>
    <definedName name="MR_LIST" localSheetId="5">'[10]REESTR'!$D$2:$D$60</definedName>
    <definedName name="MR_LIST" localSheetId="6">'[10]REESTR'!$D$2:$D$60</definedName>
    <definedName name="MR_LIST">'[1]REESTR'!$D$2:$D$60</definedName>
    <definedName name="mr_zag">#REF!</definedName>
    <definedName name="oktmo" localSheetId="11">#REF!</definedName>
    <definedName name="oktmo" localSheetId="12">#REF!</definedName>
    <definedName name="oktmo" localSheetId="13">#REF!</definedName>
    <definedName name="oktmo" localSheetId="2">#REF!</definedName>
    <definedName name="oktmo" localSheetId="3">#REF!</definedName>
    <definedName name="oktmo" localSheetId="4">#REF!</definedName>
    <definedName name="oktmo" localSheetId="5">#REF!</definedName>
    <definedName name="oktmo" localSheetId="6">#REF!</definedName>
    <definedName name="oktmo">#REF!</definedName>
    <definedName name="org" localSheetId="11">#REF!</definedName>
    <definedName name="org" localSheetId="12">#REF!</definedName>
    <definedName name="org" localSheetId="13">#REF!</definedName>
    <definedName name="org" localSheetId="2">#REF!</definedName>
    <definedName name="org" localSheetId="3">#REF!</definedName>
    <definedName name="org" localSheetId="4">#REF!</definedName>
    <definedName name="org" localSheetId="5">#REF!</definedName>
    <definedName name="org" localSheetId="6">#REF!</definedName>
    <definedName name="org">#REF!</definedName>
    <definedName name="org_zag">#REF!</definedName>
    <definedName name="p1_rst_1">'[3]Лист2'!$A$1</definedName>
    <definedName name="Par103" localSheetId="0">'Стандарты'!$A$6</definedName>
    <definedName name="Par135" localSheetId="0">'Стандарты'!#REF!</definedName>
    <definedName name="Par141" localSheetId="0">'Стандарты'!#REF!</definedName>
    <definedName name="Par149" localSheetId="0">'Стандарты'!#REF!</definedName>
    <definedName name="Par150" localSheetId="0">'Стандарты'!#REF!</definedName>
    <definedName name="Par156" localSheetId="0">'Стандарты'!#REF!</definedName>
    <definedName name="Par157" localSheetId="0">'Стандарты'!#REF!</definedName>
    <definedName name="Par162" localSheetId="0">'Стандарты'!#REF!</definedName>
    <definedName name="Par163" localSheetId="0">'Стандарты'!#REF!</definedName>
    <definedName name="Par75" localSheetId="0">'Стандарты'!#REF!</definedName>
    <definedName name="Par91" localSheetId="0">'Стандарты'!#REF!</definedName>
    <definedName name="prd2">#REF!</definedName>
    <definedName name="prd2_range" localSheetId="11">'[8]TEHSHEET'!$F$3:$F$6</definedName>
    <definedName name="prd2_range" localSheetId="12">'[8]TEHSHEET'!$F$3:$F$6</definedName>
    <definedName name="prd2_range" localSheetId="13">'[8]TEHSHEET'!$F$3:$F$6</definedName>
    <definedName name="prd2_range" localSheetId="2">'[8]TEHSHEET'!$F$3:$F$6</definedName>
    <definedName name="prd2_range" localSheetId="3">'[8]TEHSHEET'!$F$3:$F$6</definedName>
    <definedName name="prd2_range" localSheetId="4">'[8]TEHSHEET'!$F$3:$F$6</definedName>
    <definedName name="prd2_range" localSheetId="5">'[8]TEHSHEET'!$F$3:$F$6</definedName>
    <definedName name="prd2_range" localSheetId="6">'[8]TEHSHEET'!$F$3:$F$6</definedName>
    <definedName name="prd2_range">'[2]TEHSHEET'!$F$3:$F$6</definedName>
    <definedName name="region_name" localSheetId="11">#REF!</definedName>
    <definedName name="region_name" localSheetId="12">#REF!</definedName>
    <definedName name="region_name" localSheetId="13">#REF!</definedName>
    <definedName name="region_name" localSheetId="2">#REF!</definedName>
    <definedName name="region_name" localSheetId="3">#REF!</definedName>
    <definedName name="region_name" localSheetId="4">#REF!</definedName>
    <definedName name="region_name" localSheetId="5">#REF!</definedName>
    <definedName name="region_name" localSheetId="6">#REF!</definedName>
    <definedName name="region_name">#REF!</definedName>
    <definedName name="SCOPE_16_PRT" localSheetId="11">P1_SCOPE_16_PRT,P2_SCOPE_16_PRT</definedName>
    <definedName name="SCOPE_16_PRT" localSheetId="12">P1_SCOPE_16_PRT,P2_SCOPE_16_PRT</definedName>
    <definedName name="SCOPE_16_PRT" localSheetId="13">P1_SCOPE_16_PRT,P2_SCOPE_16_PRT</definedName>
    <definedName name="SCOPE_16_PRT" localSheetId="2">P1_SCOPE_16_PRT,P2_SCOPE_16_PRT</definedName>
    <definedName name="SCOPE_16_PRT" localSheetId="3">P1_SCOPE_16_PRT,P2_SCOPE_16_PRT</definedName>
    <definedName name="SCOPE_16_PRT" localSheetId="4">P1_SCOPE_16_PRT,P2_SCOPE_16_PRT</definedName>
    <definedName name="SCOPE_16_PRT" localSheetId="5">P1_SCOPE_16_PRT,P2_SCOPE_16_PRT</definedName>
    <definedName name="SCOPE_16_PRT" localSheetId="6">P1_SCOPE_16_PRT,P2_SCOPE_16_PRT</definedName>
    <definedName name="SCOPE_16_PRT">P1_SCOPE_16_PRT,P2_SCOPE_16_PRT</definedName>
    <definedName name="SCOPE_PER_PRT" localSheetId="11">P5_SCOPE_PER_PRT,P6_SCOPE_PER_PRT,P7_SCOPE_PER_PRT,P8_SCOPE_PER_PRT</definedName>
    <definedName name="SCOPE_PER_PRT" localSheetId="12">P5_SCOPE_PER_PRT,P6_SCOPE_PER_PRT,P7_SCOPE_PER_PRT,P8_SCOPE_PER_PRT</definedName>
    <definedName name="SCOPE_PER_PRT" localSheetId="13">P5_SCOPE_PER_PRT,P6_SCOPE_PER_PRT,P7_SCOPE_PER_PRT,P8_SCOPE_PER_PRT</definedName>
    <definedName name="SCOPE_PER_PRT" localSheetId="2">P5_SCOPE_PER_PRT,P6_SCOPE_PER_PRT,P7_SCOPE_PER_PRT,P8_SCOPE_PER_PRT</definedName>
    <definedName name="SCOPE_PER_PRT" localSheetId="3">P5_SCOPE_PER_PRT,P6_SCOPE_PER_PRT,P7_SCOPE_PER_PRT,P8_SCOPE_PER_PRT</definedName>
    <definedName name="SCOPE_PER_PRT" localSheetId="4">P5_SCOPE_PER_PRT,P6_SCOPE_PER_PRT,P7_SCOPE_PER_PRT,P8_SCOPE_PER_PRT</definedName>
    <definedName name="SCOPE_PER_PRT" localSheetId="5">P5_SCOPE_PER_PRT,P6_SCOPE_PER_PRT,P7_SCOPE_PER_PRT,P8_SCOPE_PER_PRT</definedName>
    <definedName name="SCOPE_PER_PRT" localSheetId="6">P5_SCOPE_PER_PRT,P6_SCOPE_PER_PRT,P7_SCOPE_PER_PRT,P8_SCOPE_PER_PRT</definedName>
    <definedName name="SCOPE_PER_PRT">P5_SCOPE_PER_PRT,P6_SCOPE_PER_PRT,P7_SCOPE_PER_PRT,P8_SCOPE_PER_PRT</definedName>
    <definedName name="SCOPE_SV_PRT" localSheetId="11">P1_SCOPE_SV_PRT,P2_SCOPE_SV_PRT,P3_SCOPE_SV_PRT</definedName>
    <definedName name="SCOPE_SV_PRT" localSheetId="12">P1_SCOPE_SV_PRT,P2_SCOPE_SV_PRT,P3_SCOPE_SV_PRT</definedName>
    <definedName name="SCOPE_SV_PRT" localSheetId="13">P1_SCOPE_SV_PRT,P2_SCOPE_SV_PRT,P3_SCOPE_SV_PRT</definedName>
    <definedName name="SCOPE_SV_PRT" localSheetId="2">P1_SCOPE_SV_PRT,P2_SCOPE_SV_PRT,P3_SCOPE_SV_PRT</definedName>
    <definedName name="SCOPE_SV_PRT" localSheetId="3">P1_SCOPE_SV_PRT,P2_SCOPE_SV_PRT,P3_SCOPE_SV_PRT</definedName>
    <definedName name="SCOPE_SV_PRT" localSheetId="4">P1_SCOPE_SV_PRT,P2_SCOPE_SV_PRT,P3_SCOPE_SV_PRT</definedName>
    <definedName name="SCOPE_SV_PRT" localSheetId="5">P1_SCOPE_SV_PRT,P2_SCOPE_SV_PRT,P3_SCOPE_SV_PRT</definedName>
    <definedName name="SCOPE_SV_PRT" localSheetId="6">P1_SCOPE_SV_PRT,P2_SCOPE_SV_PRT,P3_SCOPE_SV_PRT</definedName>
    <definedName name="SCOPE_SV_PRT">P1_SCOPE_SV_PRT,P2_SCOPE_SV_PRT,P3_SCOPE_SV_PRT</definedName>
    <definedName name="T2_DiapProt" localSheetId="11">P1_T2_DiapProt,P2_T2_DiapProt</definedName>
    <definedName name="T2_DiapProt" localSheetId="12">P1_T2_DiapProt,P2_T2_DiapProt</definedName>
    <definedName name="T2_DiapProt" localSheetId="13">P1_T2_DiapProt,P2_T2_DiapProt</definedName>
    <definedName name="T2_DiapProt" localSheetId="2">P1_T2_DiapProt,P2_T2_DiapProt</definedName>
    <definedName name="T2_DiapProt" localSheetId="3">P1_T2_DiapProt,P2_T2_DiapProt</definedName>
    <definedName name="T2_DiapProt" localSheetId="4">P1_T2_DiapProt,P2_T2_DiapProt</definedName>
    <definedName name="T2_DiapProt" localSheetId="5">P1_T2_DiapProt,P2_T2_DiapProt</definedName>
    <definedName name="T2_DiapProt" localSheetId="6">P1_T2_DiapProt,P2_T2_DiapProt</definedName>
    <definedName name="T2_DiapProt">P1_T2_DiapProt,P2_T2_DiapProt</definedName>
    <definedName name="T6_Protect" localSheetId="11">P1_T6_Protect,P2_T6_Protect</definedName>
    <definedName name="T6_Protect" localSheetId="12">P1_T6_Protect,P2_T6_Protect</definedName>
    <definedName name="T6_Protect" localSheetId="13">P1_T6_Protect,P2_T6_Protect</definedName>
    <definedName name="T6_Protect" localSheetId="2">P1_T6_Protect,P2_T6_Protect</definedName>
    <definedName name="T6_Protect" localSheetId="3">P1_T6_Protect,P2_T6_Protect</definedName>
    <definedName name="T6_Protect" localSheetId="4">P1_T6_Protect,P2_T6_Protect</definedName>
    <definedName name="T6_Protect" localSheetId="5">P1_T6_Protect,P2_T6_Protect</definedName>
    <definedName name="T6_Protect" localSheetId="6">P1_T6_Protect,P2_T6_Protect</definedName>
    <definedName name="T6_Protect">P1_T6_Protect,P2_T6_Protect</definedName>
    <definedName name="TABLE" localSheetId="7">'1.5'!$A$4:$B$32</definedName>
    <definedName name="TABLE" localSheetId="9">'1.7.'!#REF!</definedName>
    <definedName name="TABLE" localSheetId="10">'2.10'!$A$4:$B$8</definedName>
    <definedName name="TABLE_2" localSheetId="9">'1.7.'!#REF!</definedName>
    <definedName name="tar_price2" localSheetId="11">'[9]TEHSHEET'!$B$34:$B$40</definedName>
    <definedName name="tar_price2" localSheetId="12">'[9]TEHSHEET'!$B$34:$B$40</definedName>
    <definedName name="tar_price2" localSheetId="13">'[9]TEHSHEET'!$B$34:$B$40</definedName>
    <definedName name="tar_price2" localSheetId="2">'[9]TEHSHEET'!$B$34:$B$40</definedName>
    <definedName name="tar_price2" localSheetId="3">'[9]TEHSHEET'!$B$34:$B$40</definedName>
    <definedName name="tar_price2" localSheetId="4">'[9]TEHSHEET'!$B$34:$B$40</definedName>
    <definedName name="tar_price2" localSheetId="5">'[9]TEHSHEET'!$B$34:$B$40</definedName>
    <definedName name="tar_price2" localSheetId="6">'[9]TEHSHEET'!$B$34:$B$40</definedName>
    <definedName name="tar_price2">'[1]TEHSHEET'!$B$34:$B$40</definedName>
    <definedName name="topl" localSheetId="1">'[7]tech'!$F$25:$F$51</definedName>
    <definedName name="topl" localSheetId="11">'[9]tech'!$F$25:$F$51</definedName>
    <definedName name="topl" localSheetId="12">'[9]tech'!$F$25:$F$51</definedName>
    <definedName name="topl" localSheetId="13">'[9]tech'!$F$25:$F$51</definedName>
    <definedName name="topl" localSheetId="2">'[9]tech'!$F$25:$F$51</definedName>
    <definedName name="topl" localSheetId="3">'[9]tech'!$F$25:$F$51</definedName>
    <definedName name="topl" localSheetId="4">'[9]tech'!$F$25:$F$51</definedName>
    <definedName name="topl" localSheetId="5">'[9]tech'!$F$25:$F$51</definedName>
    <definedName name="topl" localSheetId="6">'[9]tech'!$F$25:$F$51</definedName>
    <definedName name="topl" localSheetId="0">'[5]tech'!$F$25:$F$51</definedName>
    <definedName name="topl">'[1]tech'!$F$25:$F$51</definedName>
    <definedName name="version" localSheetId="11">#REF!</definedName>
    <definedName name="version" localSheetId="12">#REF!</definedName>
    <definedName name="version" localSheetId="13">#REF!</definedName>
    <definedName name="version" localSheetId="2">#REF!</definedName>
    <definedName name="version" localSheetId="3">#REF!</definedName>
    <definedName name="version" localSheetId="4">#REF!</definedName>
    <definedName name="version" localSheetId="5">#REF!</definedName>
    <definedName name="version" localSheetId="6">#REF!</definedName>
    <definedName name="version">'[1]Инструкция'!$P$2</definedName>
    <definedName name="year_range" localSheetId="11">'[10]TEHSHEET'!$D$3:$D$16</definedName>
    <definedName name="year_range" localSheetId="12">'[10]TEHSHEET'!$D$3:$D$16</definedName>
    <definedName name="year_range" localSheetId="13">'[10]TEHSHEET'!$D$3:$D$16</definedName>
    <definedName name="year_range" localSheetId="2">'[10]TEHSHEET'!$D$3:$D$16</definedName>
    <definedName name="year_range" localSheetId="3">'[10]TEHSHEET'!$D$3:$D$16</definedName>
    <definedName name="year_range" localSheetId="4">'[10]TEHSHEET'!$D$3:$D$16</definedName>
    <definedName name="year_range" localSheetId="5">'[10]TEHSHEET'!$D$3:$D$16</definedName>
    <definedName name="year_range" localSheetId="6">'[10]TEHSHEET'!$D$3:$D$16</definedName>
    <definedName name="year_range">'[1]TEHSHEET'!$D$3:$D$16</definedName>
    <definedName name="Z_1F5EFDEF_B388_4FA7_9FFB_6914E56596DF_.wvu.Cols" localSheetId="0" hidden="1">'Стандарты'!$O:$IV</definedName>
    <definedName name="Z_1F5EFDEF_B388_4FA7_9FFB_6914E56596DF_.wvu.Rows" localSheetId="0" hidden="1">'Стандарты'!#REF!</definedName>
    <definedName name="Z_3C4F1DF6_32FF_47F3_9144_DAD5E352DE32_.wvu.Cols" localSheetId="0" hidden="1">'Стандарты'!$O:$IV</definedName>
    <definedName name="Z_3C4F1DF6_32FF_47F3_9144_DAD5E352DE32_.wvu.Rows" localSheetId="0" hidden="1">'Стандарты'!#REF!</definedName>
    <definedName name="ддл" localSheetId="11">P5_SCOPE_PER_PRT,P6_SCOPE_PER_PRT,P7_SCOPE_PER_PRT,P8_SCOPE_PER_PRT</definedName>
    <definedName name="ддл" localSheetId="12">P5_SCOPE_PER_PRT,P6_SCOPE_PER_PRT,P7_SCOPE_PER_PRT,P8_SCOPE_PER_PRT</definedName>
    <definedName name="ддл" localSheetId="13">P5_SCOPE_PER_PRT,P6_SCOPE_PER_PRT,P7_SCOPE_PER_PRT,P8_SCOPE_PER_PRT</definedName>
    <definedName name="ддл" localSheetId="3">P5_SCOPE_PER_PRT,P6_SCOPE_PER_PRT,P7_SCOPE_PER_PRT,P8_SCOPE_PER_PRT</definedName>
    <definedName name="ддл" localSheetId="4">P5_SCOPE_PER_PRT,P6_SCOPE_PER_PRT,P7_SCOPE_PER_PRT,P8_SCOPE_PER_PRT</definedName>
    <definedName name="ддл" localSheetId="5">P5_SCOPE_PER_PRT,P6_SCOPE_PER_PRT,P7_SCOPE_PER_PRT,P8_SCOPE_PER_PRT</definedName>
    <definedName name="ддл" localSheetId="6">P5_SCOPE_PER_PRT,P6_SCOPE_PER_PRT,P7_SCOPE_PER_PRT,P8_SCOPE_PER_PRT</definedName>
    <definedName name="ддл">P5_SCOPE_PER_PRT,P6_SCOPE_PER_PRT,P7_SCOPE_PER_PRT,P8_SCOPE_PER_PRT</definedName>
    <definedName name="_xlnm.Print_Area" localSheetId="7">'1.5'!$A$1:$B$32</definedName>
    <definedName name="_xlnm.Print_Area" localSheetId="9">'1.7.'!$A$1:$CS$36</definedName>
    <definedName name="_xlnm.Print_Area" localSheetId="0">'Стандарты'!$A$1:$M$6</definedName>
    <definedName name="оот" localSheetId="11">P1_T6_Protect,P2_T6_Protect</definedName>
    <definedName name="оот" localSheetId="12">P1_T6_Protect,P2_T6_Protect</definedName>
    <definedName name="оот" localSheetId="13">P1_T6_Protect,P2_T6_Protect</definedName>
    <definedName name="оот" localSheetId="3">P1_T6_Protect,P2_T6_Protect</definedName>
    <definedName name="оот" localSheetId="4">P1_T6_Protect,P2_T6_Protect</definedName>
    <definedName name="оот" localSheetId="5">P1_T6_Protect,P2_T6_Protect</definedName>
    <definedName name="оот" localSheetId="6">P1_T6_Protect,P2_T6_Protect</definedName>
    <definedName name="оот">P1_T6_Protect,P2_T6_Protect</definedName>
    <definedName name="ппр" localSheetId="11">P1_SCOPE_SV_PRT,P2_SCOPE_SV_PRT,P3_SCOPE_SV_PRT</definedName>
    <definedName name="ппр" localSheetId="12">P1_SCOPE_SV_PRT,P2_SCOPE_SV_PRT,P3_SCOPE_SV_PRT</definedName>
    <definedName name="ппр" localSheetId="13">P1_SCOPE_SV_PRT,P2_SCOPE_SV_PRT,P3_SCOPE_SV_PRT</definedName>
    <definedName name="ппр" localSheetId="3">P1_SCOPE_SV_PRT,P2_SCOPE_SV_PRT,P3_SCOPE_SV_PRT</definedName>
    <definedName name="ппр" localSheetId="4">P1_SCOPE_SV_PRT,P2_SCOPE_SV_PRT,P3_SCOPE_SV_PRT</definedName>
    <definedName name="ппр" localSheetId="5">P1_SCOPE_SV_PRT,P2_SCOPE_SV_PRT,P3_SCOPE_SV_PRT</definedName>
    <definedName name="ппр" localSheetId="6">P1_SCOPE_SV_PRT,P2_SCOPE_SV_PRT,P3_SCOPE_SV_PRT</definedName>
    <definedName name="ппр">P1_SCOPE_SV_PRT,P2_SCOPE_SV_PRT,P3_SCOPE_SV_PRT</definedName>
    <definedName name="тстс" localSheetId="11">P1_T2_DiapProt,P2_T2_DiapProt</definedName>
    <definedName name="тстс" localSheetId="12">P1_T2_DiapProt,P2_T2_DiapProt</definedName>
    <definedName name="тстс" localSheetId="13">P1_T2_DiapProt,P2_T2_DiapProt</definedName>
    <definedName name="тстс" localSheetId="3">P1_T2_DiapProt,P2_T2_DiapProt</definedName>
    <definedName name="тстс" localSheetId="4">P1_T2_DiapProt,P2_T2_DiapProt</definedName>
    <definedName name="тстс" localSheetId="5">P1_T2_DiapProt,P2_T2_DiapProt</definedName>
    <definedName name="тстс" localSheetId="6">P1_T2_DiapProt,P2_T2_DiapProt</definedName>
    <definedName name="тстс">P1_T2_DiapProt,P2_T2_DiapProt</definedName>
    <definedName name="ттт" localSheetId="11">P1_T6_Protect,P2_T6_Protect</definedName>
    <definedName name="ттт" localSheetId="12">P1_T6_Protect,P2_T6_Protect</definedName>
    <definedName name="ттт" localSheetId="13">P1_T6_Protect,P2_T6_Protect</definedName>
    <definedName name="ттт" localSheetId="3">P1_T6_Protect,P2_T6_Protect</definedName>
    <definedName name="ттт" localSheetId="4">P1_T6_Protect,P2_T6_Protect</definedName>
    <definedName name="ттт" localSheetId="5">P1_T6_Protect,P2_T6_Protect</definedName>
    <definedName name="ттт" localSheetId="6">P1_T6_Protect,P2_T6_Protect</definedName>
    <definedName name="ттт">P1_T6_Protect,P2_T6_Protect</definedName>
  </definedNames>
  <calcPr fullCalcOnLoad="1"/>
</workbook>
</file>

<file path=xl/sharedStrings.xml><?xml version="1.0" encoding="utf-8"?>
<sst xmlns="http://schemas.openxmlformats.org/spreadsheetml/2006/main" count="210" uniqueCount="158">
  <si>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Выручка от регулируемой деятельности (тыс. рублей) с разбивкой по видам деятельности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</si>
  <si>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Себестоимость производимых товаров (оказываемых услуг) по регулируемому виду деятельности (тыс. рублей), включая: 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</si>
  <si>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</si>
  <si>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</si>
  <si>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</si>
  <si>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 и аренду имущества, используемого в технологическом процессе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</si>
  <si>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расходы на текущий и капитальный ремонт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</si>
  <si>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расходы на текущий и капитальный ремонт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</si>
  <si>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</si>
  <si>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</si>
  <si>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</si>
  <si>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</si>
  <si>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11)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потери воды в сетях (процентов)</t>
    </r>
  </si>
  <si>
    <r>
      <t>12)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</si>
  <si>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13)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удельный расход электроэнергии на подачу воды в сеть (тыс. кВт·ч или тыс. куб. метров)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</si>
  <si>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</si>
  <si>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</si>
  <si>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н)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отнесены на регулируемые виды деятельности,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г. № 406 (Официальный интернет-портал правовой информации http://www.pravo.gov.ru, 15.05.2013)</t>
    </r>
  </si>
  <si>
    <t>Форма 1.5. Информация об основных показателях финансово-хозяйственной деятельности регулируемой организации</t>
  </si>
  <si>
    <t xml:space="preserve">Форма 1.6. Информация об основных потребительских характеристиках регулируемых товаров и услуг регулируемых организаций и их соответствии установленным требованиям </t>
  </si>
  <si>
    <t>Доля исполненных в срок договоров о подключении (процент общего количества заключенных договоров о подключении)</t>
  </si>
  <si>
    <t>Средняя продолжительность рассмотрения заявлений о подключении (дней)</t>
  </si>
  <si>
    <t>Форма 1.7. Информация об инвестиционных</t>
  </si>
  <si>
    <t>программах регулируемой организации  и отчетах об их реализации</t>
  </si>
  <si>
    <t>Наименование органа исполнительной власти субъекта Российской Федерации, утвердившего инвестиционную программу</t>
  </si>
  <si>
    <t>Показатели эффективности реализации инвестиционной программы</t>
  </si>
  <si>
    <t>Ф. 1.5. -1.7.</t>
  </si>
  <si>
    <t>Ф 1.1;1.2.,1.3, 1.9.,1.10.</t>
  </si>
  <si>
    <t>Ф 1.8.</t>
  </si>
  <si>
    <t>Ф 1.11-1.12.</t>
  </si>
  <si>
    <t>тыс. руб.</t>
  </si>
  <si>
    <t>Управление по тарифному регулированию Мурманской области</t>
  </si>
  <si>
    <t>№ п/п</t>
  </si>
  <si>
    <t>Наименование показателя</t>
  </si>
  <si>
    <t>Значение</t>
  </si>
  <si>
    <t>нет</t>
  </si>
  <si>
    <t>Планирование конкурсных процедур и результаты их проведения</t>
  </si>
  <si>
    <t>Режим работы регулируемой организации, в том числе абонентских отделов, сбытовых подразделений и диспетчерских служб</t>
  </si>
  <si>
    <t>не позднее 30 календарных дней со дня принятия решения об установлении тарифа</t>
  </si>
  <si>
    <t>не позднее 30 календарных дней со дня направления годового бухгалтерского баланса в налоговые органы</t>
  </si>
  <si>
    <t>Факт 2013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</si>
  <si>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</si>
  <si>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</si>
  <si>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</si>
  <si>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</si>
  <si>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</si>
  <si>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</si>
  <si>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</si>
  <si>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</si>
  <si>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</si>
  <si>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</si>
  <si>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 xml:space="preserve"> год,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</si>
  <si>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</si>
  <si>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</si>
  <si>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</si>
  <si>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</si>
  <si>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</si>
  <si>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</si>
  <si>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</si>
  <si>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</si>
  <si>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</si>
  <si>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</si>
  <si>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</si>
  <si>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</si>
  <si>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>на</t>
  </si>
  <si>
    <t>ежеквартально, в течение 30 календарных дней по истечении квартала</t>
  </si>
  <si>
    <t>цвет листов</t>
  </si>
  <si>
    <t>Сроки раскрытия</t>
  </si>
  <si>
    <t>в течение 10 календарных дней со дня подачи заявления об установлении тарифов</t>
  </si>
  <si>
    <t>Фамилия, имя и отчество руководителя регулируемой организации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</si>
  <si>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</si>
  <si>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</si>
  <si>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>Протяженность водопроводных сетей (в однотрубном исчислении) (километров)</t>
  </si>
  <si>
    <t>Форма 2.1 Общая информация о регулируемой организации в сфере водоснабжения</t>
  </si>
  <si>
    <t>Наименование юридического лица</t>
  </si>
  <si>
    <t xml:space="preserve">Муниципальное казенное предприятие "Жилищное хозяйство" МО гп Печенга, </t>
  </si>
  <si>
    <t>директор Домбровский Виталий Анатольевич</t>
  </si>
  <si>
    <t>Основной государственный регистрационный номер, дата его присвоения и наименование органа, принявшего решение о регистрации в качестве юридического лица</t>
  </si>
  <si>
    <t>ОГРН 1115109000016 02.02.2011г. Инспекция Федеральной налоговой службы по Печенгскому району Мурманской области</t>
  </si>
  <si>
    <t>Почтовый адрес органов управления регулируемой организации</t>
  </si>
  <si>
    <t xml:space="preserve">184410, Печенгский р-н, п.Печенга, Печенгское шоссе, д.3 </t>
  </si>
  <si>
    <t>184402, п. Лиинахамари, ул. Шабалина д. 2 кв. 46</t>
  </si>
  <si>
    <t>Адрес электронной почты</t>
  </si>
  <si>
    <t>эл.адрес mkp51@mail.ru</t>
  </si>
  <si>
    <t>тел. 8-921-168-00-20</t>
  </si>
  <si>
    <t>пн-чет: с 09-00 по 17-15, обед с 13-00 до 14-00; пятн. С 09-00 по 17-00, обед с 13-00 до 14-00</t>
  </si>
  <si>
    <t>Регулируемый вид деятельности;</t>
  </si>
  <si>
    <t>питьевое водоснабжение</t>
  </si>
  <si>
    <t>Количество скважин (штук)</t>
  </si>
  <si>
    <t>Количество подкачивающих насосных станций (штук)</t>
  </si>
  <si>
    <t>Форма 2.2 Информация о тарифе на питьевую воду (питьевое водоснабжение)</t>
  </si>
  <si>
    <t>Наименование органа регулирования, принявшего решение об утверждении тарифа на питьевую воду (питьевое водоснабжение)</t>
  </si>
  <si>
    <t>Реквизиты (дата, номер) решения об утверждении тарифа на питьевую воду (питьевое водоснабжение)</t>
  </si>
  <si>
    <t>№47/4 от 29.11.2013 г.</t>
  </si>
  <si>
    <t>Величина установленного тарифа на питьевую воду (питьевое водоснабжение)</t>
  </si>
  <si>
    <t>Срок действия установленного тарифа на питьевую воду (питьевое водоснабжение)</t>
  </si>
  <si>
    <t>-</t>
  </si>
  <si>
    <t>Источник официального опубликования решения об установлении тарифа на питьевую воду (питьевое водоснабжение)</t>
  </si>
  <si>
    <t>с 01.01.2014 по 30.06.2014</t>
  </si>
  <si>
    <t>01.07.2014 по 31.12.2014</t>
  </si>
  <si>
    <t>сайты: www.pechenga51.ru/mkp/tarif.shtml; tarif.gov-murman.ru</t>
  </si>
  <si>
    <t>Форма 2.3. Информация о тарифе на техническую воду</t>
  </si>
  <si>
    <t>Наименование органа регулирования тарифов, принявшего решение об утверждении тарифа на техническую воду</t>
  </si>
  <si>
    <t>Реквизиты (дата, номер) решения об утверждении тарифа на техническую воду</t>
  </si>
  <si>
    <t>Величина установленного тарифа на техническую воду</t>
  </si>
  <si>
    <t>Срок действия установленного тарифа на техническую воду</t>
  </si>
  <si>
    <t>Источник официального опубликования решения об установлении тарифа на техническую воду</t>
  </si>
  <si>
    <t>Форма 2.4. Информация о тарифе на транспортировку воды</t>
  </si>
  <si>
    <t>Наименование органа регулирования, принявшего решение об утверждении тарифа на транспортировку воды</t>
  </si>
  <si>
    <t>Реквизиты (дата, номер) решения об утверждении тарифа на транспортировку воды</t>
  </si>
  <si>
    <t>Величина установленного тарифа на транспортировку воды</t>
  </si>
  <si>
    <t>Срок действия установленного тарифа на транспортировку воды</t>
  </si>
  <si>
    <t>Источник официального опубликования решения об установлении тарифа на транспортировку воды</t>
  </si>
  <si>
    <t>Форма 2.5. Информация о тарифе на подвоз воды</t>
  </si>
  <si>
    <t>Наименование органа регулирования, принявшего решение об утверждении тарифа на подвоз воды</t>
  </si>
  <si>
    <t>Реквизиты (дата, номер) решения об утверждении тарифа подвоз воды</t>
  </si>
  <si>
    <t>Величина установленного тарифа на подвоз воды</t>
  </si>
  <si>
    <t>Срок действия установленного тарифа на подвоз воды</t>
  </si>
  <si>
    <t>Источник официального опубликования решения об установлении тарифа на подвоз воды</t>
  </si>
  <si>
    <t xml:space="preserve">Форма 2.6. Информация
о тарифах на подключение к централизованной системе
холодного водоснабжения
</t>
  </si>
  <si>
    <t>Наименование органа регулирования, принявшего решение об утверждении тарифа на подключение к централизованной системе холодного водоснабжения</t>
  </si>
  <si>
    <t>Реквизиты (дата, номер) решения об утверждении тарифов на подключение к централизованной системе холодного водоснабжения</t>
  </si>
  <si>
    <t>Величина установленного тарифа на подключение к централизованной системе холодного водоснабжения</t>
  </si>
  <si>
    <t>Срок действия установленного тарифа на подключение к централизованной системе холодного водоснабжения</t>
  </si>
  <si>
    <t>Источник официального опубликования решения об установлении тарифа на подключение к централизованной системе холодного водоснабжения</t>
  </si>
  <si>
    <t xml:space="preserve">Форма 2.10. Информация о наличии (отсутствии) технической возможности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 за 4 кв. </t>
  </si>
  <si>
    <t>Количество поданных  заявок о подключении к  системе 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</si>
  <si>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</si>
  <si>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</si>
  <si>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 в течение квартала</t>
  </si>
  <si>
    <t xml:space="preserve">Форма 2.11. Информация об условиях, на которых осуществляется поставка регулируемых товаров и (или) оказание регулируемых услуг
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</si>
  <si>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</si>
  <si>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Форма 2.12. Информация о порядке выполнения технологических, технических
и других мероприятий, связанных с подключением к централизованной системе холодного водоснабжения</t>
  </si>
  <si>
    <t xml:space="preserve">Форма заявки о подключении к централизованной системе холодного водоснабжения </t>
  </si>
  <si>
    <t>Перечень документов, представляемых одновременно с заявкой о подключении к централизованной системе холодного водоснабжения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</si>
  <si>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водоснабжения, принятии решения и уведомлении о принятом</t>
  </si>
  <si>
    <t>Телефоны и адреса службы, ответственной за прием и обработку заявок о подключении к централизованной системе холодного водоснабжения</t>
  </si>
  <si>
    <t>Форма 2.13.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</si>
  <si>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 xml:space="preserve">Сведения о правовых актах, регламентирующих правила закупки (положение о закупках) в регулируемой организации </t>
  </si>
  <si>
    <t>Положение о закупке товаров, работ, услуг для собственных нужд, утверждено приказом директора №53 ОД от 02 сентября 2013 г.</t>
  </si>
  <si>
    <t xml:space="preserve">Место размещения положения о закупках организации </t>
  </si>
  <si>
    <t>сайт: www.pechenga51.ru/mkp/</t>
  </si>
  <si>
    <t>МКП "Жилищное хозяйство"</t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</si>
  <si>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тепловую энергию (мощность), используемую для питьевого водоснабжения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</si>
  <si>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тепловую энергию, производимую с применением собственных источников и используемую для питьевого водоснабжения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</si>
  <si>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холодную воду, используемую для питьевого водоснабжения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</si>
  <si>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 холодную воду, получаемую с применением собственных источников водозабора (скважин) и используемую для питьевого водоснабжения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</si>
  <si>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тепловой энергии, производимой с применением собственных источников и используемой для питьевого водоснабжения (тыс. Гкал)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</si>
  <si>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покупаемой тепловой энергии (мощности), используемой для питьевого водоснабжения (тыс. Гкал (Гкал/ч))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</si>
  <si>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холодной воды, получаемой с применением собственных источников водозабора (скважин) и используемой для питьевого водоснабжения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</si>
  <si>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покупаемой холодной воды, используемой для питьевого водоснабжения (тыс. куб. метров)</t>
    </r>
  </si>
  <si>
    <t>стоимость, тыс. руб.</t>
  </si>
  <si>
    <t>объем, тыс.кВт*ч</t>
  </si>
  <si>
    <t>средневзешенная стоимость 1 кВт*ч</t>
  </si>
  <si>
    <t>Количество аварий на системах питьевого водоснабжения (единиц на километр)</t>
  </si>
  <si>
    <t>Количество часов (суммарно за календарный год), превышающих допустимую продолжительность перерыва подачи питьевой воды                               </t>
  </si>
  <si>
    <t>Доля потребителей, затронутых ограничениями подачи питьевой воды</t>
  </si>
  <si>
    <t>Соответствие состава и свойств питьевой воды установленным санитарным нормам и правилам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</si>
</sst>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  <numFmt numFmtId="170" formatCode="#,##0.0000"/>
    <numFmt numFmtId="171" formatCode="#,##0.00000"/>
    <numFmt numFmtId="172" formatCode="0.0"/>
    <numFmt numFmtId="173" formatCode="0.000000"/>
    <numFmt numFmtId="174" formatCode="_-* #,##0.0_р_._-;\-* #,##0.0_р_._-;_-* &quot;-&quot;??_р_._-;_-@_-"/>
    <numFmt numFmtId="175" formatCode="#,##0.00&quot;р.&quot;"/>
    <numFmt numFmtId="176" formatCode="0.0%"/>
    <numFmt numFmtId="177" formatCode="_-* #,##0_-;\-* #,##0_-;_-* &quot;-&quot;_-;_-@_-"/>
    <numFmt numFmtId="178" formatCode="_-* #,##0.00_-;\-* #,##0.00_-;_-* &quot;-&quot;??_-;_-@_-"/>
    <numFmt numFmtId="179" formatCode="&quot;$&quot;#,##0_);[Red]\(&quot;$&quot;#,##0\)"/>
    <numFmt numFmtId="180" formatCode="General_)"/>
    <numFmt numFmtId="181" formatCode="_-&quot;Ј&quot;* #,##0.00_-;\-&quot;Ј&quot;* #,##0.00_-;_-&quot;Ј&quot;* &quot;-&quot;??_-;_-@_-"/>
    <numFmt numFmtId="182" formatCode="_-* #,##0.00[$€-1]_-;\-* #,##0.00[$€-1]_-;_-* &quot;-&quot;??[$€-1]_-"/>
    <numFmt numFmtId="183" formatCode="#\."/>
    <numFmt numFmtId="184" formatCode="#.##0\.00"/>
    <numFmt numFmtId="185" formatCode="#\.00"/>
    <numFmt numFmtId="186" formatCode="\$#\.00"/>
    <numFmt numFmtId="187" formatCode="%#\.00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[$-FC19]d\ mmmm\ yyyy\ &quot;г.&quot;"/>
    <numFmt numFmtId="197" formatCode="0.0000"/>
    <numFmt numFmtId="198" formatCode="0.000"/>
    <numFmt numFmtId="199" formatCode="0.000%"/>
    <numFmt numFmtId="200" formatCode="0.00000"/>
    <numFmt numFmtId="201" formatCode="0.00000000"/>
    <numFmt numFmtId="202" formatCode="0.0000000"/>
  </numFmts>
  <fonts count="57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Arial"/>
      <family val="2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sz val="10"/>
      <name val="Calibri"/>
      <family val="2"/>
    </font>
    <font>
      <b/>
      <sz val="10"/>
      <name val="Times New Roman"/>
      <family val="1"/>
    </font>
    <font>
      <sz val="12"/>
      <color indexed="9"/>
      <name val="Times New Roman"/>
      <family val="1"/>
    </font>
    <font>
      <sz val="9"/>
      <name val="Calibri"/>
      <family val="2"/>
    </font>
    <font>
      <sz val="8"/>
      <name val="Calibri"/>
      <family val="2"/>
    </font>
    <font>
      <sz val="9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83" fontId="26" fillId="0" borderId="1">
      <alignment/>
      <protection locked="0"/>
    </xf>
    <xf numFmtId="184" fontId="26" fillId="0" borderId="0">
      <alignment/>
      <protection locked="0"/>
    </xf>
    <xf numFmtId="185" fontId="26" fillId="0" borderId="0">
      <alignment/>
      <protection locked="0"/>
    </xf>
    <xf numFmtId="184" fontId="26" fillId="0" borderId="0">
      <alignment/>
      <protection locked="0"/>
    </xf>
    <xf numFmtId="185" fontId="26" fillId="0" borderId="0">
      <alignment/>
      <protection locked="0"/>
    </xf>
    <xf numFmtId="186" fontId="26" fillId="0" borderId="0">
      <alignment/>
      <protection locked="0"/>
    </xf>
    <xf numFmtId="183" fontId="27" fillId="0" borderId="0">
      <alignment/>
      <protection locked="0"/>
    </xf>
    <xf numFmtId="183" fontId="27" fillId="0" borderId="0">
      <alignment/>
      <protection locked="0"/>
    </xf>
    <xf numFmtId="183" fontId="26" fillId="0" borderId="1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3" borderId="0" applyNumberFormat="0" applyBorder="0" applyAlignment="0" applyProtection="0"/>
    <xf numFmtId="0" fontId="7" fillId="20" borderId="2" applyNumberFormat="0" applyAlignment="0" applyProtection="0"/>
    <xf numFmtId="0" fontId="13" fillId="21" borderId="3" applyNumberFormat="0" applyAlignment="0" applyProtection="0"/>
    <xf numFmtId="177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81" fontId="28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172" fontId="35" fillId="0" borderId="0" applyFill="0" applyBorder="0" applyAlignment="0" applyProtection="0"/>
    <xf numFmtId="172" fontId="36" fillId="0" borderId="0" applyFill="0" applyBorder="0" applyAlignment="0" applyProtection="0"/>
    <xf numFmtId="0" fontId="21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5" fillId="7" borderId="2" applyNumberFormat="0" applyAlignment="0" applyProtection="0"/>
    <xf numFmtId="0" fontId="19" fillId="0" borderId="7" applyNumberFormat="0" applyFill="0" applyAlignment="0" applyProtection="0"/>
    <xf numFmtId="0" fontId="15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5" fillId="0" borderId="0">
      <alignment/>
      <protection/>
    </xf>
    <xf numFmtId="0" fontId="22" fillId="23" borderId="8" applyNumberFormat="0" applyFont="0" applyAlignment="0" applyProtection="0"/>
    <xf numFmtId="0" fontId="6" fillId="20" borderId="9" applyNumberFormat="0" applyAlignment="0" applyProtection="0"/>
    <xf numFmtId="0" fontId="39" fillId="0" borderId="0" applyNumberFormat="0">
      <alignment horizontal="left"/>
      <protection/>
    </xf>
    <xf numFmtId="0" fontId="25" fillId="0" borderId="0">
      <alignment/>
      <protection/>
    </xf>
    <xf numFmtId="0" fontId="14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80" fontId="0" fillId="0" borderId="11">
      <alignment/>
      <protection locked="0"/>
    </xf>
    <xf numFmtId="0" fontId="5" fillId="7" borderId="2" applyNumberFormat="0" applyAlignment="0" applyProtection="0"/>
    <xf numFmtId="0" fontId="6" fillId="20" borderId="9" applyNumberFormat="0" applyAlignment="0" applyProtection="0"/>
    <xf numFmtId="0" fontId="7" fillId="20" borderId="2" applyNumberFormat="0" applyAlignment="0" applyProtection="0"/>
    <xf numFmtId="0" fontId="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Border="0">
      <alignment horizontal="center" vertical="center" wrapText="1"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12" applyBorder="0">
      <alignment horizontal="center" vertical="center" wrapText="1"/>
      <protection/>
    </xf>
    <xf numFmtId="180" fontId="43" fillId="6" borderId="11">
      <alignment/>
      <protection/>
    </xf>
    <xf numFmtId="4" fontId="22" fillId="22" borderId="13" applyBorder="0">
      <alignment horizontal="right"/>
      <protection/>
    </xf>
    <xf numFmtId="0" fontId="12" fillId="0" borderId="10" applyNumberFormat="0" applyFill="0" applyAlignment="0" applyProtection="0"/>
    <xf numFmtId="0" fontId="37" fillId="0" borderId="1" applyNumberFormat="0" applyFill="0" applyAlignment="0" applyProtection="0"/>
    <xf numFmtId="0" fontId="13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44" fillId="0" borderId="0">
      <alignment horizontal="centerContinuous" vertical="center" wrapText="1"/>
      <protection/>
    </xf>
    <xf numFmtId="168" fontId="45" fillId="4" borderId="13">
      <alignment wrapText="1"/>
      <protection/>
    </xf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172" fontId="46" fillId="22" borderId="14" applyNumberFormat="0" applyBorder="0" applyAlignment="0">
      <protection locked="0"/>
    </xf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5" fillId="0" borderId="0">
      <alignment/>
      <protection/>
    </xf>
    <xf numFmtId="172" fontId="37" fillId="0" borderId="0" applyFill="0" applyBorder="0" applyAlignment="0" applyProtection="0"/>
    <xf numFmtId="0" fontId="20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22" fillId="4" borderId="0" applyBorder="0">
      <alignment horizontal="right"/>
      <protection/>
    </xf>
    <xf numFmtId="4" fontId="22" fillId="7" borderId="15" applyBorder="0">
      <alignment horizontal="right"/>
      <protection/>
    </xf>
    <xf numFmtId="4" fontId="22" fillId="4" borderId="13" applyFont="0" applyBorder="0">
      <alignment horizontal="right"/>
      <protection/>
    </xf>
    <xf numFmtId="0" fontId="21" fillId="4" borderId="0" applyNumberFormat="0" applyBorder="0" applyAlignment="0" applyProtection="0"/>
    <xf numFmtId="187" fontId="26" fillId="0" borderId="0">
      <alignment/>
      <protection locked="0"/>
    </xf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2" fillId="0" borderId="0" xfId="0" applyFont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 horizontal="center" wrapText="1"/>
      <protection/>
    </xf>
    <xf numFmtId="0" fontId="23" fillId="0" borderId="0" xfId="0" applyFont="1" applyFill="1" applyAlignment="1" applyProtection="1">
      <alignment/>
      <protection/>
    </xf>
    <xf numFmtId="0" fontId="22" fillId="0" borderId="0" xfId="0" applyFont="1" applyFill="1" applyBorder="1" applyAlignment="1" applyProtection="1">
      <alignment wrapText="1"/>
      <protection/>
    </xf>
    <xf numFmtId="0" fontId="23" fillId="0" borderId="0" xfId="0" applyFont="1" applyFill="1" applyAlignment="1" applyProtection="1">
      <alignment wrapText="1"/>
      <protection/>
    </xf>
    <xf numFmtId="0" fontId="22" fillId="0" borderId="0" xfId="0" applyFont="1" applyFill="1" applyBorder="1" applyAlignment="1" applyProtection="1">
      <alignment horizontal="right" vertical="top"/>
      <protection/>
    </xf>
    <xf numFmtId="0" fontId="1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wrapText="1"/>
    </xf>
    <xf numFmtId="0" fontId="50" fillId="0" borderId="0" xfId="0" applyFont="1" applyBorder="1" applyAlignment="1">
      <alignment horizontal="center"/>
    </xf>
    <xf numFmtId="0" fontId="1" fillId="0" borderId="13" xfId="0" applyFont="1" applyBorder="1" applyAlignment="1">
      <alignment horizontal="justify" vertical="top" wrapText="1"/>
    </xf>
    <xf numFmtId="0" fontId="49" fillId="0" borderId="0" xfId="0" applyFont="1" applyAlignment="1">
      <alignment horizontal="left" vertical="center" wrapText="1"/>
    </xf>
    <xf numFmtId="0" fontId="24" fillId="0" borderId="0" xfId="0" applyFont="1" applyAlignment="1">
      <alignment/>
    </xf>
    <xf numFmtId="0" fontId="50" fillId="0" borderId="0" xfId="0" applyFont="1" applyBorder="1" applyAlignment="1">
      <alignment horizontal="left"/>
    </xf>
    <xf numFmtId="0" fontId="22" fillId="0" borderId="1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wrapText="1"/>
      <protection/>
    </xf>
    <xf numFmtId="0" fontId="22" fillId="0" borderId="13" xfId="0" applyFont="1" applyFill="1" applyBorder="1" applyAlignment="1" applyProtection="1">
      <alignment horizontal="center" vertical="center"/>
      <protection/>
    </xf>
    <xf numFmtId="168" fontId="22" fillId="0" borderId="13" xfId="0" applyNumberFormat="1" applyFont="1" applyFill="1" applyBorder="1" applyAlignment="1" applyProtection="1">
      <alignment horizontal="center" vertical="center"/>
      <protection locked="0"/>
    </xf>
    <xf numFmtId="3" fontId="22" fillId="0" borderId="13" xfId="0" applyNumberFormat="1" applyFont="1" applyFill="1" applyBorder="1" applyAlignment="1" applyProtection="1">
      <alignment horizontal="center" vertical="center"/>
      <protection locked="0"/>
    </xf>
    <xf numFmtId="0" fontId="22" fillId="0" borderId="13" xfId="0" applyFont="1" applyFill="1" applyBorder="1" applyAlignment="1" applyProtection="1">
      <alignment/>
      <protection/>
    </xf>
    <xf numFmtId="0" fontId="1" fillId="0" borderId="0" xfId="0" applyFont="1" applyBorder="1" applyAlignment="1">
      <alignment horizontal="left"/>
    </xf>
    <xf numFmtId="0" fontId="50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50" fillId="0" borderId="0" xfId="0" applyFont="1" applyAlignment="1">
      <alignment/>
    </xf>
    <xf numFmtId="0" fontId="3" fillId="0" borderId="0" xfId="152">
      <alignment/>
      <protection/>
    </xf>
    <xf numFmtId="0" fontId="3" fillId="0" borderId="13" xfId="152" applyBorder="1">
      <alignment/>
      <protection/>
    </xf>
    <xf numFmtId="0" fontId="3" fillId="24" borderId="13" xfId="152" applyFill="1" applyBorder="1">
      <alignment/>
      <protection/>
    </xf>
    <xf numFmtId="0" fontId="3" fillId="25" borderId="13" xfId="152" applyFill="1" applyBorder="1">
      <alignment/>
      <protection/>
    </xf>
    <xf numFmtId="0" fontId="3" fillId="26" borderId="13" xfId="152" applyFill="1" applyBorder="1">
      <alignment/>
      <protection/>
    </xf>
    <xf numFmtId="0" fontId="3" fillId="27" borderId="13" xfId="152" applyFill="1" applyBorder="1">
      <alignment/>
      <protection/>
    </xf>
    <xf numFmtId="0" fontId="3" fillId="0" borderId="0" xfId="152" applyFill="1">
      <alignment/>
      <protection/>
    </xf>
    <xf numFmtId="0" fontId="3" fillId="0" borderId="13" xfId="152" applyFill="1" applyBorder="1">
      <alignment/>
      <protection/>
    </xf>
    <xf numFmtId="0" fontId="3" fillId="0" borderId="13" xfId="152" applyFont="1" applyFill="1" applyBorder="1">
      <alignment/>
      <protection/>
    </xf>
    <xf numFmtId="0" fontId="1" fillId="0" borderId="18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 wrapText="1"/>
    </xf>
    <xf numFmtId="0" fontId="49" fillId="0" borderId="0" xfId="0" applyFont="1" applyAlignment="1">
      <alignment horizontal="left"/>
    </xf>
    <xf numFmtId="0" fontId="50" fillId="0" borderId="13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13" xfId="0" applyFont="1" applyBorder="1" applyAlignment="1">
      <alignment horizontal="left" vertical="center" wrapText="1"/>
    </xf>
    <xf numFmtId="0" fontId="50" fillId="0" borderId="13" xfId="0" applyFont="1" applyFill="1" applyBorder="1" applyAlignment="1">
      <alignment horizontal="left" vertical="center" wrapText="1"/>
    </xf>
    <xf numFmtId="0" fontId="50" fillId="0" borderId="19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justify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3" xfId="0" applyFont="1" applyBorder="1" applyAlignment="1">
      <alignment vertical="center" wrapText="1" shrinkToFit="1"/>
    </xf>
    <xf numFmtId="0" fontId="1" fillId="0" borderId="13" xfId="0" applyFont="1" applyBorder="1" applyAlignment="1">
      <alignment vertical="center" wrapText="1"/>
    </xf>
    <xf numFmtId="0" fontId="56" fillId="0" borderId="0" xfId="151" applyNumberFormat="1" applyFont="1" applyBorder="1">
      <alignment horizontal="left" vertical="top" wrapText="1" indent="3"/>
      <protection/>
    </xf>
    <xf numFmtId="0" fontId="1" fillId="0" borderId="0" xfId="0" applyFont="1" applyBorder="1" applyAlignment="1">
      <alignment/>
    </xf>
    <xf numFmtId="4" fontId="56" fillId="0" borderId="0" xfId="151" applyNumberFormat="1" applyFont="1" applyBorder="1">
      <alignment horizontal="right" vertical="top" wrapText="1"/>
      <protection/>
    </xf>
    <xf numFmtId="2" fontId="56" fillId="0" borderId="0" xfId="151" applyNumberFormat="1" applyFont="1" applyBorder="1">
      <alignment horizontal="right" vertical="top" wrapText="1"/>
      <protection/>
    </xf>
    <xf numFmtId="0" fontId="1" fillId="0" borderId="0" xfId="0" applyFont="1" applyFill="1" applyAlignment="1">
      <alignment/>
    </xf>
    <xf numFmtId="2" fontId="1" fillId="0" borderId="13" xfId="0" applyNumberFormat="1" applyFont="1" applyFill="1" applyBorder="1" applyAlignment="1">
      <alignment horizontal="center" vertical="top"/>
    </xf>
    <xf numFmtId="4" fontId="1" fillId="0" borderId="13" xfId="0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horizontal="right" vertical="top" wrapText="1"/>
    </xf>
    <xf numFmtId="4" fontId="1" fillId="0" borderId="0" xfId="0" applyNumberFormat="1" applyFont="1" applyAlignment="1">
      <alignment horizontal="left"/>
    </xf>
    <xf numFmtId="0" fontId="50" fillId="0" borderId="0" xfId="0" applyFont="1" applyAlignment="1">
      <alignment horizontal="left" wrapText="1"/>
    </xf>
    <xf numFmtId="0" fontId="54" fillId="0" borderId="0" xfId="0" applyFont="1" applyAlignment="1">
      <alignment horizontal="center"/>
    </xf>
    <xf numFmtId="0" fontId="51" fillId="0" borderId="0" xfId="149" applyFont="1" applyAlignment="1">
      <alignment horizontal="right"/>
      <protection/>
    </xf>
    <xf numFmtId="0" fontId="50" fillId="0" borderId="0" xfId="149" applyFont="1" applyAlignment="1">
      <alignment horizontal="left" vertical="top" wrapText="1"/>
      <protection/>
    </xf>
    <xf numFmtId="0" fontId="3" fillId="0" borderId="13" xfId="152" applyBorder="1" applyAlignment="1">
      <alignment/>
      <protection/>
    </xf>
    <xf numFmtId="0" fontId="3" fillId="0" borderId="13" xfId="152" applyBorder="1" applyAlignment="1">
      <alignment horizontal="center"/>
      <protection/>
    </xf>
    <xf numFmtId="0" fontId="3" fillId="0" borderId="13" xfId="152" applyFill="1" applyBorder="1" applyAlignment="1">
      <alignment/>
      <protection/>
    </xf>
    <xf numFmtId="0" fontId="1" fillId="0" borderId="0" xfId="0" applyFont="1" applyAlignment="1">
      <alignment horizontal="left" vertical="center" wrapText="1"/>
    </xf>
    <xf numFmtId="0" fontId="49" fillId="0" borderId="0" xfId="0" applyFont="1" applyAlignment="1">
      <alignment horizontal="right" wrapText="1"/>
    </xf>
    <xf numFmtId="0" fontId="50" fillId="0" borderId="13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left"/>
    </xf>
    <xf numFmtId="0" fontId="1" fillId="0" borderId="13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justify" wrapText="1"/>
    </xf>
    <xf numFmtId="0" fontId="1" fillId="0" borderId="22" xfId="0" applyFont="1" applyBorder="1" applyAlignment="1">
      <alignment horizontal="justify" wrapText="1"/>
    </xf>
    <xf numFmtId="0" fontId="1" fillId="0" borderId="20" xfId="0" applyFont="1" applyBorder="1" applyAlignment="1">
      <alignment horizontal="justify" wrapText="1"/>
    </xf>
    <xf numFmtId="0" fontId="50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50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9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49" fontId="1" fillId="0" borderId="21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0" fontId="52" fillId="4" borderId="0" xfId="0" applyFont="1" applyFill="1" applyBorder="1" applyAlignment="1">
      <alignment horizontal="center"/>
    </xf>
    <xf numFmtId="0" fontId="55" fillId="0" borderId="0" xfId="149" applyFont="1" applyAlignment="1">
      <alignment horizontal="right"/>
      <protection/>
    </xf>
    <xf numFmtId="49" fontId="1" fillId="0" borderId="13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/>
    </xf>
    <xf numFmtId="0" fontId="1" fillId="0" borderId="18" xfId="0" applyFont="1" applyBorder="1" applyAlignment="1">
      <alignment horizontal="justify" vertical="top" wrapText="1"/>
    </xf>
    <xf numFmtId="0" fontId="1" fillId="0" borderId="28" xfId="0" applyFont="1" applyBorder="1" applyAlignment="1">
      <alignment horizontal="justify" vertical="top" wrapText="1"/>
    </xf>
  </cellXfs>
  <cellStyles count="167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1.5" xfId="151"/>
    <cellStyle name="Обычный_КГМК-Заполярный -ТЕПЛО-2013" xfId="152"/>
    <cellStyle name="Followed Hyperlink" xfId="153"/>
    <cellStyle name="Плохой" xfId="154"/>
    <cellStyle name="Поле ввода" xfId="155"/>
    <cellStyle name="Пояснение" xfId="156"/>
    <cellStyle name="Примечание" xfId="157"/>
    <cellStyle name="Примечание 2" xfId="158"/>
    <cellStyle name="Примечание 3" xfId="159"/>
    <cellStyle name="Примечание 4" xfId="160"/>
    <cellStyle name="Примечание 5" xfId="161"/>
    <cellStyle name="Percent" xfId="162"/>
    <cellStyle name="Связанная ячейка" xfId="163"/>
    <cellStyle name="Стиль 1" xfId="164"/>
    <cellStyle name="ТЕКСТ" xfId="165"/>
    <cellStyle name="Текст предупреждения" xfId="166"/>
    <cellStyle name="Текстовый" xfId="167"/>
    <cellStyle name="Тысячи [0]_3Com" xfId="168"/>
    <cellStyle name="Тысячи_3Com" xfId="169"/>
    <cellStyle name="ФИКСИРОВАННЫЙ" xfId="170"/>
    <cellStyle name="Comma" xfId="171"/>
    <cellStyle name="Comma [0]" xfId="172"/>
    <cellStyle name="Финансовый 2" xfId="173"/>
    <cellStyle name="Формула" xfId="174"/>
    <cellStyle name="ФормулаВБ" xfId="175"/>
    <cellStyle name="ФормулаНаКонтроль" xfId="176"/>
    <cellStyle name="Хороший" xfId="177"/>
    <cellStyle name="Џђћ–…ќ’ќ›‰" xfId="17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2;%20&#1091;&#1090;&#1074;&#1077;&#1088;&#1078;&#1076;&#1077;&#1085;&#1080;&#1102;\JKH.OPEN.INFO.WARM(v0.5)%20(1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\2013\&#1093;&#1086;&#1083;&#1086;&#1076;&#1085;&#1072;&#1103;%20&#1074;&#1086;&#107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93;&#1086;&#1083;&#1086;&#1076;&#1085;&#1072;&#1103;%20&#1074;&#1086;&#1076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58;&#1044;&#1045;&#1051;%20&#1069;&#1053;&#1045;&#1056;&#1043;&#1054;&#1056;&#1045;&#1057;&#1059;&#1056;&#1057;&#1054;&#1042;\&#1041;&#1070;&#1056;&#1054;%20&#1055;&#1055;&#1069;\&#1056;&#1072;&#1089;&#1082;&#1088;&#1099;&#1090;&#1080;&#1077;%20&#1080;&#1085;&#1092;&#1086;&#1088;&#1084;&#1072;&#1094;&#1080;&#1080;\&#1064;&#1072;&#1073;&#1083;&#1086;&#1085;&#1099;\JKH.OPEN.INFO.VO(v3.0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58;&#1044;&#1045;&#1051;%20&#1069;&#1053;&#1045;&#1056;&#1043;&#1054;&#1056;&#1045;&#1057;&#1059;&#1056;&#1057;&#1054;&#1042;\&#1041;&#1070;&#1056;&#1054;%20&#1055;&#1055;&#1069;\&#1056;&#1072;&#1089;&#1082;&#1088;&#1099;&#1090;&#1080;&#1077;%20&#1080;&#1085;&#1092;&#1086;&#1088;&#1084;&#1072;&#1094;&#1080;&#1080;\&#1064;&#1072;&#1073;&#1083;&#1086;&#1085;&#1099;\JKH.OPEN.INFO.WARM(v3.0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44;&#1045;&#1051;%20&#1069;&#1053;&#1045;&#1056;&#1043;&#1054;&#1056;&#1045;&#1057;&#1059;&#1056;&#1057;&#1054;&#1042;\&#1041;&#1070;&#1056;&#1054;%20&#1055;&#1055;&#1069;\&#1056;&#1072;&#1089;&#1082;&#1088;&#1099;&#1090;&#1080;&#1077;%20&#1080;&#1085;&#1092;&#1086;&#1088;&#1084;&#1072;&#1094;&#1080;&#1080;\&#1064;&#1072;&#1073;&#1083;&#1086;&#1085;&#1099;\JKH.OPEN.INFO.VO(v3.0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44;&#1045;&#1051;%20&#1069;&#1053;&#1045;&#1056;&#1043;&#1054;&#1056;&#1045;&#1057;&#1059;&#1056;&#1057;&#1054;&#1042;\&#1041;&#1070;&#1056;&#1054;%20&#1055;&#1055;&#1069;\&#1056;&#1072;&#1089;&#1082;&#1088;&#1099;&#1090;&#1080;&#1077;%20&#1080;&#1085;&#1092;&#1086;&#1088;&#1084;&#1072;&#1094;&#1080;&#1080;\&#1064;&#1072;&#1073;&#1083;&#1086;&#1085;&#1099;\JKH.OPEN.INFO.WARM(v3.0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Rar$DI49.1672\JKH.OPEN.INFO.HV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\2013\&#1082;%20&#1091;&#1090;&#1074;&#1077;&#1088;&#1078;&#1076;&#1077;&#1085;&#1080;&#1102;\JKH.OPEN.INFO.WARM(v0.5)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0">
        <row r="2">
          <cell r="P2" t="str">
            <v>Версия 0.5</v>
          </cell>
        </row>
      </sheetData>
      <sheetData sheetId="13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Дубовский район</v>
          </cell>
        </row>
        <row r="24">
          <cell r="D24" t="str">
            <v>Егорлыкский район</v>
          </cell>
        </row>
        <row r="25">
          <cell r="D25" t="str">
            <v>Заветинский район</v>
          </cell>
        </row>
        <row r="26">
          <cell r="D26" t="str">
            <v>Зерноградский район</v>
          </cell>
        </row>
        <row r="27">
          <cell r="D27" t="str">
            <v>Зимовниковский район</v>
          </cell>
        </row>
        <row r="28">
          <cell r="D28" t="str">
            <v>Кагальницкий район</v>
          </cell>
        </row>
        <row r="29">
          <cell r="D29" t="str">
            <v>Каменский район</v>
          </cell>
        </row>
        <row r="30">
          <cell r="D30" t="str">
            <v>Кашарский район</v>
          </cell>
        </row>
        <row r="31">
          <cell r="D31" t="str">
            <v>Константиновский район</v>
          </cell>
        </row>
        <row r="32">
          <cell r="D32" t="str">
            <v>Красносулинский район</v>
          </cell>
        </row>
        <row r="33">
          <cell r="D33" t="str">
            <v>Куйбышевский район</v>
          </cell>
        </row>
        <row r="34">
          <cell r="D34" t="str">
            <v>Мартыновский район</v>
          </cell>
        </row>
        <row r="35">
          <cell r="D35" t="str">
            <v>Матвеево-Курганский район</v>
          </cell>
        </row>
        <row r="36">
          <cell r="D36" t="str">
            <v>Миллеровский район</v>
          </cell>
        </row>
        <row r="37">
          <cell r="D37" t="str">
            <v>Милютинский район</v>
          </cell>
        </row>
        <row r="38">
          <cell r="D38" t="str">
            <v>Морозовский район</v>
          </cell>
        </row>
        <row r="39">
          <cell r="D39" t="str">
            <v>Мясниковский район</v>
          </cell>
        </row>
        <row r="40">
          <cell r="D40" t="str">
            <v>Неклиновский район</v>
          </cell>
        </row>
        <row r="41">
          <cell r="D41" t="str">
            <v>Новочеркасск</v>
          </cell>
        </row>
        <row r="42">
          <cell r="D42" t="str">
            <v>Обливский район</v>
          </cell>
        </row>
        <row r="43">
          <cell r="D43" t="str">
            <v>Октябрьский район</v>
          </cell>
        </row>
        <row r="44">
          <cell r="D44" t="str">
            <v>Орловский район</v>
          </cell>
        </row>
        <row r="45">
          <cell r="D45" t="str">
            <v>Песчанокопский район</v>
          </cell>
        </row>
        <row r="46">
          <cell r="D46" t="str">
            <v>Пролетарский район</v>
          </cell>
        </row>
        <row r="47">
          <cell r="D47" t="str">
            <v>Ремонтненский район</v>
          </cell>
        </row>
        <row r="48">
          <cell r="D48" t="str">
            <v>Родионово-Несветайский район</v>
          </cell>
        </row>
        <row r="49">
          <cell r="D49" t="str">
            <v>Ростов-на-Дону</v>
          </cell>
        </row>
        <row r="50">
          <cell r="D50" t="str">
            <v>Сальский район</v>
          </cell>
        </row>
        <row r="51">
          <cell r="D51" t="str">
            <v>Семикаракорский район</v>
          </cell>
        </row>
        <row r="52">
          <cell r="D52" t="str">
            <v>Советский район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а"/>
      <sheetName val="ХВС инвестиции"/>
      <sheetName val="ХВС доступ"/>
      <sheetName val="ХВС показатели"/>
      <sheetName val="REESTR_START"/>
      <sheetName val="REESTR_ORG"/>
      <sheetName val="REESTR"/>
      <sheetName val="TEHSHEET"/>
      <sheetName val="tech"/>
      <sheetName val="Ссылки на публикации"/>
    </sheetNames>
    <sheetDataSet>
      <sheetData sheetId="8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Егорлыкский район</v>
          </cell>
        </row>
        <row r="24">
          <cell r="D24" t="str">
            <v>Заветинский район</v>
          </cell>
        </row>
        <row r="25">
          <cell r="D25" t="str">
            <v>Зерноградский район</v>
          </cell>
        </row>
        <row r="26">
          <cell r="D26" t="str">
            <v>Зимовниковский район</v>
          </cell>
        </row>
        <row r="27">
          <cell r="D27" t="str">
            <v>Кагальницкий район</v>
          </cell>
        </row>
        <row r="28">
          <cell r="D28" t="str">
            <v>Каменский район</v>
          </cell>
        </row>
        <row r="29">
          <cell r="D29" t="str">
            <v>Кашарский район</v>
          </cell>
        </row>
        <row r="30">
          <cell r="D30" t="str">
            <v>Константиновский район</v>
          </cell>
        </row>
        <row r="31">
          <cell r="D31" t="str">
            <v>Красносулинский район</v>
          </cell>
        </row>
        <row r="32">
          <cell r="D32" t="str">
            <v>Куйбышевский район</v>
          </cell>
        </row>
        <row r="33">
          <cell r="D33" t="str">
            <v>Мартыновский район</v>
          </cell>
        </row>
        <row r="34">
          <cell r="D34" t="str">
            <v>Матвеево-Курганский район</v>
          </cell>
        </row>
        <row r="35">
          <cell r="D35" t="str">
            <v>Миллеровский район</v>
          </cell>
        </row>
        <row r="36">
          <cell r="D36" t="str">
            <v>Милютинский район</v>
          </cell>
        </row>
        <row r="37">
          <cell r="D37" t="str">
            <v>Морозовский район</v>
          </cell>
        </row>
        <row r="38">
          <cell r="D38" t="str">
            <v>Мясниковский район</v>
          </cell>
        </row>
        <row r="39">
          <cell r="D39" t="str">
            <v>Неклиновский район</v>
          </cell>
        </row>
        <row r="40">
          <cell r="D40" t="str">
            <v>Новочеркасск</v>
          </cell>
        </row>
        <row r="41">
          <cell r="D41" t="str">
            <v>Обливский район</v>
          </cell>
        </row>
        <row r="42">
          <cell r="D42" t="str">
            <v>Октябрьский район</v>
          </cell>
        </row>
        <row r="43">
          <cell r="D43" t="str">
            <v>Орловский район</v>
          </cell>
        </row>
        <row r="44">
          <cell r="D44" t="str">
            <v>Песчанокопский район</v>
          </cell>
        </row>
        <row r="45">
          <cell r="D45" t="str">
            <v>Пролетарский район</v>
          </cell>
        </row>
        <row r="46">
          <cell r="D46" t="str">
            <v>Ремонтненский район</v>
          </cell>
        </row>
        <row r="47">
          <cell r="D47" t="str">
            <v>Родионово-Несветайский район</v>
          </cell>
        </row>
        <row r="48">
          <cell r="D48" t="str">
            <v>Ростов-на-Дону</v>
          </cell>
        </row>
        <row r="49">
          <cell r="D49" t="str">
            <v>Сальский район</v>
          </cell>
        </row>
        <row r="50">
          <cell r="D50" t="str">
            <v>Семикаракорский район</v>
          </cell>
        </row>
        <row r="51">
          <cell r="D51" t="str">
            <v>Советский район</v>
          </cell>
        </row>
        <row r="52">
          <cell r="D52" t="str">
            <v>Таганрог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9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  <sheetName val="Титульный"/>
    </sheetNames>
    <sheetDataSet>
      <sheetData sheetId="9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ВО цены"/>
      <sheetName val="ВО характеристики"/>
      <sheetName val="ВО инвестиции"/>
      <sheetName val="ВО доступ"/>
      <sheetName val="ВО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Subsidiary"/>
    </sheetNames>
    <sheetDataSet>
      <sheetData sheetId="13"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START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6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ВО цены"/>
      <sheetName val="ВО характеристики"/>
      <sheetName val="ВО инвестиции"/>
      <sheetName val="ВО доступ"/>
      <sheetName val="ВО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Subsidiary"/>
    </sheetNames>
    <sheetDataSet>
      <sheetData sheetId="13"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START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6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</sheetNames>
    <sheetDataSet>
      <sheetData sheetId="10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4"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N6"/>
  <sheetViews>
    <sheetView view="pageBreakPreview" zoomScaleNormal="85" zoomScaleSheetLayoutView="100" workbookViewId="0" topLeftCell="A1">
      <selection activeCell="B3" sqref="B3"/>
    </sheetView>
  </sheetViews>
  <sheetFormatPr defaultColWidth="0" defaultRowHeight="12.75" zeroHeight="1"/>
  <cols>
    <col min="1" max="1" width="9.125" style="31" customWidth="1"/>
    <col min="2" max="2" width="24.625" style="37" customWidth="1"/>
    <col min="3" max="12" width="9.125" style="31" customWidth="1"/>
    <col min="13" max="13" width="14.00390625" style="31" customWidth="1"/>
    <col min="14" max="14" width="9.125" style="31" customWidth="1"/>
    <col min="15" max="16384" width="0" style="31" hidden="1" customWidth="1"/>
  </cols>
  <sheetData>
    <row r="1" ht="15"/>
    <row r="2" spans="1:14" ht="15">
      <c r="A2" s="32" t="s">
        <v>66</v>
      </c>
      <c r="B2" s="38"/>
      <c r="C2" s="77" t="s">
        <v>67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ht="15">
      <c r="A3" s="33"/>
      <c r="B3" s="39" t="s">
        <v>27</v>
      </c>
      <c r="C3" s="78" t="s">
        <v>38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ht="15">
      <c r="A4" s="34"/>
      <c r="B4" s="39" t="s">
        <v>26</v>
      </c>
      <c r="C4" s="76" t="s">
        <v>39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4" ht="15">
      <c r="A5" s="35"/>
      <c r="B5" s="39" t="s">
        <v>28</v>
      </c>
      <c r="C5" s="76" t="s">
        <v>65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ht="15">
      <c r="A6" s="36"/>
      <c r="B6" s="39" t="s">
        <v>29</v>
      </c>
      <c r="C6" s="76" t="s">
        <v>68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</sheetData>
  <sheetProtection/>
  <mergeCells count="5">
    <mergeCell ref="C5:N5"/>
    <mergeCell ref="C6:N6"/>
    <mergeCell ref="C2:N2"/>
    <mergeCell ref="C3:N3"/>
    <mergeCell ref="C4:N4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5">
    <tabColor indexed="35"/>
  </sheetPr>
  <dimension ref="A1:CS36"/>
  <sheetViews>
    <sheetView view="pageBreakPreview" zoomScaleSheetLayoutView="100" workbookViewId="0" topLeftCell="A1">
      <selection activeCell="CW12" sqref="CW12"/>
    </sheetView>
  </sheetViews>
  <sheetFormatPr defaultColWidth="9.00390625" defaultRowHeight="12.75"/>
  <cols>
    <col min="1" max="16384" width="0.875" style="25" customWidth="1"/>
  </cols>
  <sheetData>
    <row r="1" spans="1:97" ht="15.75">
      <c r="A1" s="125" t="s">
        <v>39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</row>
    <row r="3" spans="2:97" s="18" customFormat="1" ht="16.5">
      <c r="B3" s="92" t="s">
        <v>22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26"/>
    </row>
    <row r="4" spans="2:97" s="18" customFormat="1" ht="16.5">
      <c r="B4" s="92" t="s">
        <v>23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26"/>
    </row>
    <row r="5" ht="12.75"/>
    <row r="6" spans="1:97" s="18" customFormat="1" ht="18.75" customHeight="1">
      <c r="A6" s="124" t="s">
        <v>142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</row>
    <row r="7" spans="1:97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</row>
    <row r="8" spans="1:97" ht="15.75" customHeight="1">
      <c r="A8" s="85" t="s">
        <v>41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7"/>
      <c r="BF8" s="89" t="s">
        <v>35</v>
      </c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1"/>
    </row>
    <row r="9" spans="1:97" ht="15.75" customHeight="1">
      <c r="A9" s="85" t="s">
        <v>42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7"/>
      <c r="BF9" s="89" t="s">
        <v>35</v>
      </c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1"/>
    </row>
    <row r="10" spans="1:97" ht="15.75" customHeight="1">
      <c r="A10" s="85" t="s">
        <v>43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7"/>
      <c r="BF10" s="89" t="s">
        <v>35</v>
      </c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1"/>
    </row>
    <row r="11" spans="1:97" ht="47.25" customHeight="1">
      <c r="A11" s="85" t="s">
        <v>24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7"/>
      <c r="BF11" s="89" t="s">
        <v>35</v>
      </c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1"/>
    </row>
    <row r="12" spans="1:97" ht="31.5" customHeight="1">
      <c r="A12" s="85" t="s">
        <v>44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7"/>
      <c r="BF12" s="89" t="s">
        <v>35</v>
      </c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1"/>
    </row>
    <row r="13" spans="1:97" ht="31.5" customHeight="1">
      <c r="A13" s="85" t="s">
        <v>45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7"/>
      <c r="BF13" s="89" t="s">
        <v>35</v>
      </c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1"/>
    </row>
    <row r="15" spans="1:97" s="18" customFormat="1" ht="16.5">
      <c r="A15" s="88" t="s">
        <v>46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</row>
    <row r="16" spans="1:97" s="18" customFormat="1" ht="16.5">
      <c r="A16" s="88" t="s">
        <v>47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</row>
    <row r="17" spans="45:76" ht="15.75"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</row>
    <row r="18" spans="1:97" ht="31.5" customHeight="1">
      <c r="A18" s="102" t="s">
        <v>48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4"/>
      <c r="AR18" s="111" t="s">
        <v>49</v>
      </c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3"/>
      <c r="BV18" s="111" t="s">
        <v>50</v>
      </c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3"/>
    </row>
    <row r="19" spans="1:97" ht="15.75">
      <c r="A19" s="105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7"/>
      <c r="AR19" s="28"/>
      <c r="AV19" s="25" t="s">
        <v>64</v>
      </c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25" t="s">
        <v>51</v>
      </c>
      <c r="BU19" s="29"/>
      <c r="BV19" s="114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6"/>
    </row>
    <row r="20" spans="1:97" ht="15.75">
      <c r="A20" s="108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10"/>
      <c r="AR20" s="93" t="s">
        <v>30</v>
      </c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5"/>
      <c r="BV20" s="117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9"/>
    </row>
    <row r="21" spans="1:97" ht="15.75">
      <c r="A21" s="96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8"/>
      <c r="AR21" s="99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1"/>
      <c r="BV21" s="96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8"/>
    </row>
    <row r="23" spans="1:97" s="18" customFormat="1" ht="16.5">
      <c r="A23" s="88" t="s">
        <v>25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</row>
    <row r="25" spans="1:97" ht="80.25" customHeight="1">
      <c r="A25" s="121" t="s">
        <v>52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 t="s">
        <v>53</v>
      </c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 t="s">
        <v>54</v>
      </c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 t="s">
        <v>55</v>
      </c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</row>
    <row r="26" spans="1:97" ht="15.75">
      <c r="A26" s="122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</row>
    <row r="28" spans="1:97" s="18" customFormat="1" ht="16.5">
      <c r="A28" s="88" t="s">
        <v>56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</row>
    <row r="30" spans="1:97" ht="96" customHeight="1">
      <c r="A30" s="121" t="s">
        <v>57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 t="s">
        <v>58</v>
      </c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 t="s">
        <v>59</v>
      </c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 t="s">
        <v>60</v>
      </c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</row>
    <row r="31" spans="1:97" ht="15.75">
      <c r="A31" s="127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9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96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8"/>
    </row>
    <row r="33" spans="1:97" s="18" customFormat="1" ht="16.5">
      <c r="A33" s="88" t="s">
        <v>61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</row>
    <row r="35" spans="1:97" ht="15.75">
      <c r="A35" s="123" t="s">
        <v>62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99" t="s">
        <v>63</v>
      </c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1"/>
    </row>
    <row r="36" spans="1:97" ht="15.75">
      <c r="A36" s="126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96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8"/>
    </row>
  </sheetData>
  <mergeCells count="49">
    <mergeCell ref="A6:CS6"/>
    <mergeCell ref="A1:CS1"/>
    <mergeCell ref="A35:AF35"/>
    <mergeCell ref="A36:AF36"/>
    <mergeCell ref="A33:CS33"/>
    <mergeCell ref="AG35:CS35"/>
    <mergeCell ref="AG36:CS36"/>
    <mergeCell ref="A31:V31"/>
    <mergeCell ref="W31:AV31"/>
    <mergeCell ref="AW31:BV31"/>
    <mergeCell ref="BW31:CS31"/>
    <mergeCell ref="A28:CS28"/>
    <mergeCell ref="A30:V30"/>
    <mergeCell ref="W30:AV30"/>
    <mergeCell ref="AW30:BV30"/>
    <mergeCell ref="BW30:CS30"/>
    <mergeCell ref="A26:V26"/>
    <mergeCell ref="W26:AV26"/>
    <mergeCell ref="AW26:BV26"/>
    <mergeCell ref="BW26:CS26"/>
    <mergeCell ref="A23:CS23"/>
    <mergeCell ref="A25:V25"/>
    <mergeCell ref="W25:AV25"/>
    <mergeCell ref="AW25:BV25"/>
    <mergeCell ref="BW25:CS25"/>
    <mergeCell ref="B3:CR3"/>
    <mergeCell ref="B4:CR4"/>
    <mergeCell ref="AR20:BU20"/>
    <mergeCell ref="A21:AQ21"/>
    <mergeCell ref="AR21:BU21"/>
    <mergeCell ref="BV21:CS21"/>
    <mergeCell ref="A18:AQ20"/>
    <mergeCell ref="AR18:BU18"/>
    <mergeCell ref="BV18:CS20"/>
    <mergeCell ref="AZ19:BK19"/>
    <mergeCell ref="A15:CS15"/>
    <mergeCell ref="A16:CS16"/>
    <mergeCell ref="BF8:CS8"/>
    <mergeCell ref="BF9:CS9"/>
    <mergeCell ref="BF10:CS10"/>
    <mergeCell ref="BF11:CS11"/>
    <mergeCell ref="A12:BE12"/>
    <mergeCell ref="A13:BE13"/>
    <mergeCell ref="BF12:CS12"/>
    <mergeCell ref="BF13:CS13"/>
    <mergeCell ref="A8:BE8"/>
    <mergeCell ref="A9:BE9"/>
    <mergeCell ref="A10:BE10"/>
    <mergeCell ref="A11:BE11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3"/>
  </sheetPr>
  <dimension ref="A2:B8"/>
  <sheetViews>
    <sheetView workbookViewId="0" topLeftCell="A1">
      <selection activeCell="D12" sqref="D12"/>
    </sheetView>
  </sheetViews>
  <sheetFormatPr defaultColWidth="9.00390625" defaultRowHeight="12.75"/>
  <cols>
    <col min="1" max="1" width="48.25390625" style="1" customWidth="1"/>
    <col min="2" max="2" width="35.75390625" style="1" customWidth="1"/>
    <col min="3" max="16384" width="9.125" style="1" customWidth="1"/>
  </cols>
  <sheetData>
    <row r="1" ht="3" customHeight="1"/>
    <row r="2" spans="1:2" s="30" customFormat="1" ht="68.25" customHeight="1">
      <c r="A2" s="130" t="s">
        <v>125</v>
      </c>
      <c r="B2" s="131"/>
    </row>
    <row r="3" spans="1:2" s="30" customFormat="1" ht="12" customHeight="1">
      <c r="A3" s="57"/>
      <c r="B3" s="57"/>
    </row>
    <row r="4" spans="1:2" ht="48" customHeight="1">
      <c r="A4" s="40" t="s">
        <v>126</v>
      </c>
      <c r="B4" s="58" t="s">
        <v>35</v>
      </c>
    </row>
    <row r="5" spans="1:2" ht="48" customHeight="1">
      <c r="A5" s="40" t="s">
        <v>127</v>
      </c>
      <c r="B5" s="58" t="s">
        <v>35</v>
      </c>
    </row>
    <row r="6" spans="1:2" ht="79.5" customHeight="1">
      <c r="A6" s="132" t="s">
        <v>128</v>
      </c>
      <c r="B6" s="58" t="s">
        <v>35</v>
      </c>
    </row>
    <row r="7" spans="1:2" ht="15.75" customHeight="1" hidden="1">
      <c r="A7" s="133"/>
      <c r="B7" s="59" t="s">
        <v>35</v>
      </c>
    </row>
    <row r="8" spans="1:2" ht="31.5" customHeight="1">
      <c r="A8" s="52" t="s">
        <v>129</v>
      </c>
      <c r="B8" s="60"/>
    </row>
  </sheetData>
  <sheetProtection/>
  <mergeCells count="2">
    <mergeCell ref="A2:B2"/>
    <mergeCell ref="A6:A7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4"/>
  </sheetPr>
  <dimension ref="A1:C7"/>
  <sheetViews>
    <sheetView workbookViewId="0" topLeftCell="A1">
      <selection activeCell="D12" sqref="D12"/>
    </sheetView>
  </sheetViews>
  <sheetFormatPr defaultColWidth="9.00390625" defaultRowHeight="12.75"/>
  <cols>
    <col min="1" max="1" width="54.875" style="46" customWidth="1"/>
    <col min="2" max="2" width="23.00390625" style="46" customWidth="1"/>
    <col min="3" max="16384" width="9.125" style="46" customWidth="1"/>
  </cols>
  <sheetData>
    <row r="1" spans="1:3" ht="12.75" customHeight="1">
      <c r="A1" s="80" t="s">
        <v>38</v>
      </c>
      <c r="B1" s="80"/>
      <c r="C1" s="13"/>
    </row>
    <row r="3" spans="1:2" ht="32.25" customHeight="1">
      <c r="A3" s="84" t="s">
        <v>130</v>
      </c>
      <c r="B3" s="84"/>
    </row>
    <row r="4" spans="1:2" ht="15" customHeight="1">
      <c r="A4" s="84"/>
      <c r="B4" s="84"/>
    </row>
    <row r="5" spans="1:2" ht="16.5">
      <c r="A5" s="14"/>
      <c r="B5" s="14"/>
    </row>
    <row r="6" spans="1:2" ht="82.5" customHeight="1">
      <c r="A6" s="61" t="s">
        <v>131</v>
      </c>
      <c r="B6" s="54" t="s">
        <v>35</v>
      </c>
    </row>
    <row r="7" ht="15.75">
      <c r="A7" s="1"/>
    </row>
  </sheetData>
  <sheetProtection/>
  <mergeCells count="2">
    <mergeCell ref="A1:B1"/>
    <mergeCell ref="A3:B4"/>
  </mergeCells>
  <printOptions horizontalCentered="1"/>
  <pageMargins left="0.7874015748031497" right="0.2755905511811024" top="0.984251968503937" bottom="0.984251968503937" header="0.5118110236220472" footer="0.5118110236220472"/>
  <pageSetup horizontalDpi="600" verticalDpi="600" orientation="portrait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</sheetPr>
  <dimension ref="A1:C9"/>
  <sheetViews>
    <sheetView workbookViewId="0" topLeftCell="A1">
      <selection activeCell="D12" sqref="D12"/>
    </sheetView>
  </sheetViews>
  <sheetFormatPr defaultColWidth="9.00390625" defaultRowHeight="12.75"/>
  <cols>
    <col min="1" max="1" width="58.375" style="46" customWidth="1"/>
    <col min="2" max="2" width="23.00390625" style="46" customWidth="1"/>
    <col min="3" max="16384" width="9.125" style="46" customWidth="1"/>
  </cols>
  <sheetData>
    <row r="1" spans="1:3" ht="12.75" customHeight="1">
      <c r="A1" s="80" t="s">
        <v>38</v>
      </c>
      <c r="B1" s="80"/>
      <c r="C1" s="13"/>
    </row>
    <row r="3" spans="1:2" ht="48" customHeight="1">
      <c r="A3" s="84" t="s">
        <v>132</v>
      </c>
      <c r="B3" s="84"/>
    </row>
    <row r="4" spans="1:2" ht="34.5" customHeight="1">
      <c r="A4" s="84"/>
      <c r="B4" s="84"/>
    </row>
    <row r="5" spans="1:2" ht="16.5">
      <c r="A5" s="14"/>
      <c r="B5" s="14"/>
    </row>
    <row r="6" spans="1:2" ht="35.25" customHeight="1">
      <c r="A6" s="52" t="s">
        <v>133</v>
      </c>
      <c r="B6" s="54" t="s">
        <v>35</v>
      </c>
    </row>
    <row r="7" spans="1:2" ht="47.25">
      <c r="A7" s="52" t="s">
        <v>134</v>
      </c>
      <c r="B7" s="54" t="s">
        <v>35</v>
      </c>
    </row>
    <row r="8" spans="1:2" ht="94.5">
      <c r="A8" s="52" t="s">
        <v>135</v>
      </c>
      <c r="B8" s="54" t="s">
        <v>35</v>
      </c>
    </row>
    <row r="9" spans="1:2" ht="47.25">
      <c r="A9" s="52" t="s">
        <v>136</v>
      </c>
      <c r="B9" s="54" t="s">
        <v>35</v>
      </c>
    </row>
  </sheetData>
  <sheetProtection/>
  <mergeCells count="2">
    <mergeCell ref="A1:B1"/>
    <mergeCell ref="A3:B4"/>
  </mergeCells>
  <printOptions horizontalCentered="1"/>
  <pageMargins left="0.7874015748031497" right="0.2755905511811024" top="0.984251968503937" bottom="0.984251968503937" header="0.5118110236220472" footer="0.5118110236220472"/>
  <pageSetup horizontalDpi="600" verticalDpi="600" orientation="portrait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4"/>
  </sheetPr>
  <dimension ref="A1:C8"/>
  <sheetViews>
    <sheetView workbookViewId="0" topLeftCell="A1">
      <selection activeCell="D12" sqref="D12"/>
    </sheetView>
  </sheetViews>
  <sheetFormatPr defaultColWidth="9.00390625" defaultRowHeight="12.75"/>
  <cols>
    <col min="1" max="1" width="58.375" style="46" customWidth="1"/>
    <col min="2" max="2" width="32.25390625" style="46" customWidth="1"/>
    <col min="3" max="16384" width="9.125" style="46" customWidth="1"/>
  </cols>
  <sheetData>
    <row r="1" spans="1:3" ht="12.75" customHeight="1">
      <c r="A1" s="80" t="s">
        <v>38</v>
      </c>
      <c r="B1" s="80"/>
      <c r="C1" s="13"/>
    </row>
    <row r="3" spans="1:2" ht="48" customHeight="1">
      <c r="A3" s="84" t="s">
        <v>137</v>
      </c>
      <c r="B3" s="84"/>
    </row>
    <row r="4" spans="1:2" ht="34.5" customHeight="1">
      <c r="A4" s="84"/>
      <c r="B4" s="84"/>
    </row>
    <row r="5" spans="1:2" ht="16.5">
      <c r="A5" s="14"/>
      <c r="B5" s="14"/>
    </row>
    <row r="6" spans="1:2" ht="80.25" customHeight="1">
      <c r="A6" s="62" t="s">
        <v>138</v>
      </c>
      <c r="B6" s="54" t="s">
        <v>139</v>
      </c>
    </row>
    <row r="7" spans="1:2" ht="33">
      <c r="A7" s="52" t="s">
        <v>140</v>
      </c>
      <c r="B7" s="45" t="s">
        <v>141</v>
      </c>
    </row>
    <row r="8" spans="1:2" ht="31.5">
      <c r="A8" s="52" t="s">
        <v>36</v>
      </c>
      <c r="B8" s="54"/>
    </row>
  </sheetData>
  <sheetProtection/>
  <mergeCells count="2">
    <mergeCell ref="A1:B1"/>
    <mergeCell ref="A3:B4"/>
  </mergeCells>
  <printOptions horizontalCentered="1"/>
  <pageMargins left="0.7874015748031497" right="0.2755905511811024" top="0.984251968503937" bottom="0.984251968503937" header="0.5118110236220472" footer="0.5118110236220472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2:Y16"/>
  <sheetViews>
    <sheetView view="pageBreakPreview" zoomScaleSheetLayoutView="100" workbookViewId="0" topLeftCell="A1">
      <selection activeCell="C11" sqref="C11"/>
    </sheetView>
  </sheetViews>
  <sheetFormatPr defaultColWidth="9.00390625" defaultRowHeight="12.75"/>
  <cols>
    <col min="1" max="1" width="4.625" style="12" customWidth="1"/>
    <col min="2" max="2" width="49.25390625" style="11" customWidth="1"/>
    <col min="3" max="3" width="44.125" style="11" customWidth="1"/>
    <col min="4" max="25" width="55.125" style="12" customWidth="1"/>
    <col min="26" max="16384" width="9.125" style="46" customWidth="1"/>
  </cols>
  <sheetData>
    <row r="2" spans="1:25" s="44" customFormat="1" ht="22.5" customHeight="1">
      <c r="A2" s="79" t="s">
        <v>73</v>
      </c>
      <c r="B2" s="79"/>
      <c r="C2" s="79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4" spans="1:3" ht="33">
      <c r="A4" s="45" t="s">
        <v>32</v>
      </c>
      <c r="B4" s="45" t="s">
        <v>33</v>
      </c>
      <c r="C4" s="45" t="s">
        <v>34</v>
      </c>
    </row>
    <row r="5" spans="1:3" ht="33">
      <c r="A5" s="45">
        <v>1</v>
      </c>
      <c r="B5" s="47" t="s">
        <v>74</v>
      </c>
      <c r="C5" s="47" t="s">
        <v>75</v>
      </c>
    </row>
    <row r="6" spans="1:3" ht="33">
      <c r="A6" s="45">
        <v>2</v>
      </c>
      <c r="B6" s="47" t="s">
        <v>69</v>
      </c>
      <c r="C6" s="47" t="s">
        <v>76</v>
      </c>
    </row>
    <row r="7" spans="1:3" ht="81" customHeight="1">
      <c r="A7" s="45">
        <v>3</v>
      </c>
      <c r="B7" s="47" t="s">
        <v>77</v>
      </c>
      <c r="C7" s="48" t="s">
        <v>78</v>
      </c>
    </row>
    <row r="8" spans="1:3" ht="57" customHeight="1">
      <c r="A8" s="45">
        <v>4</v>
      </c>
      <c r="B8" s="47" t="s">
        <v>79</v>
      </c>
      <c r="C8" s="47" t="s">
        <v>80</v>
      </c>
    </row>
    <row r="9" spans="1:3" ht="53.25" customHeight="1">
      <c r="A9" s="45">
        <v>5</v>
      </c>
      <c r="B9" s="47" t="s">
        <v>70</v>
      </c>
      <c r="C9" s="47" t="s">
        <v>81</v>
      </c>
    </row>
    <row r="10" spans="1:3" ht="27" customHeight="1">
      <c r="A10" s="45">
        <v>6</v>
      </c>
      <c r="B10" s="47" t="s">
        <v>82</v>
      </c>
      <c r="C10" s="47" t="s">
        <v>83</v>
      </c>
    </row>
    <row r="11" spans="1:3" ht="37.5" customHeight="1">
      <c r="A11" s="45">
        <v>7</v>
      </c>
      <c r="B11" s="47" t="s">
        <v>71</v>
      </c>
      <c r="C11" s="47" t="s">
        <v>84</v>
      </c>
    </row>
    <row r="12" spans="1:3" ht="67.5" customHeight="1">
      <c r="A12" s="45">
        <v>8</v>
      </c>
      <c r="B12" s="47" t="s">
        <v>37</v>
      </c>
      <c r="C12" s="47" t="s">
        <v>85</v>
      </c>
    </row>
    <row r="13" spans="1:3" ht="27" customHeight="1">
      <c r="A13" s="49">
        <v>9</v>
      </c>
      <c r="B13" s="47" t="s">
        <v>86</v>
      </c>
      <c r="C13" s="45" t="s">
        <v>87</v>
      </c>
    </row>
    <row r="14" spans="1:3" ht="39.75" customHeight="1">
      <c r="A14" s="49">
        <v>10</v>
      </c>
      <c r="B14" s="50" t="s">
        <v>72</v>
      </c>
      <c r="C14" s="50"/>
    </row>
    <row r="15" spans="1:3" ht="21.75" customHeight="1">
      <c r="A15" s="49">
        <v>11</v>
      </c>
      <c r="B15" s="50" t="s">
        <v>88</v>
      </c>
      <c r="C15" s="51" t="s">
        <v>35</v>
      </c>
    </row>
    <row r="16" spans="1:3" ht="31.5">
      <c r="A16" s="12">
        <v>12</v>
      </c>
      <c r="B16" s="50" t="s">
        <v>89</v>
      </c>
      <c r="C16" s="51" t="s">
        <v>35</v>
      </c>
    </row>
  </sheetData>
  <sheetProtection/>
  <mergeCells count="1">
    <mergeCell ref="A2:C2"/>
  </mergeCells>
  <printOptions horizontalCentered="1"/>
  <pageMargins left="0.5118110236220472" right="0.4330708661417323" top="0.64" bottom="0.4724409448818898" header="0.5118110236220472" footer="0.5118110236220472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D12"/>
  <sheetViews>
    <sheetView workbookViewId="0" topLeftCell="A1">
      <selection activeCell="D12" sqref="D12"/>
    </sheetView>
  </sheetViews>
  <sheetFormatPr defaultColWidth="9.00390625" defaultRowHeight="12.75"/>
  <cols>
    <col min="1" max="1" width="54.875" style="46" customWidth="1"/>
    <col min="2" max="2" width="23.00390625" style="46" customWidth="1"/>
    <col min="3" max="3" width="21.375" style="46" customWidth="1"/>
    <col min="4" max="16384" width="9.125" style="46" customWidth="1"/>
  </cols>
  <sheetData>
    <row r="1" spans="1:4" ht="12.75" customHeight="1">
      <c r="A1" s="80" t="s">
        <v>38</v>
      </c>
      <c r="B1" s="80"/>
      <c r="C1" s="80"/>
      <c r="D1" s="13"/>
    </row>
    <row r="3" spans="1:3" ht="16.5">
      <c r="A3" s="82" t="s">
        <v>90</v>
      </c>
      <c r="B3" s="82"/>
      <c r="C3" s="82"/>
    </row>
    <row r="4" spans="1:3" ht="16.5">
      <c r="A4" s="14"/>
      <c r="B4" s="14"/>
      <c r="C4" s="14"/>
    </row>
    <row r="5" spans="1:3" ht="16.5">
      <c r="A5" s="14"/>
      <c r="B5" s="14"/>
      <c r="C5" s="14"/>
    </row>
    <row r="6" spans="1:3" ht="50.25" customHeight="1">
      <c r="A6" s="52" t="s">
        <v>91</v>
      </c>
      <c r="B6" s="83" t="s">
        <v>31</v>
      </c>
      <c r="C6" s="83"/>
    </row>
    <row r="7" spans="1:3" ht="36" customHeight="1">
      <c r="A7" s="52" t="s">
        <v>92</v>
      </c>
      <c r="B7" s="83" t="s">
        <v>93</v>
      </c>
      <c r="C7" s="83"/>
    </row>
    <row r="8" spans="1:3" ht="34.5" customHeight="1">
      <c r="A8" s="52" t="s">
        <v>94</v>
      </c>
      <c r="B8" s="53">
        <v>3.08</v>
      </c>
      <c r="C8" s="54">
        <v>3.2</v>
      </c>
    </row>
    <row r="9" spans="1:3" ht="45.75" customHeight="1">
      <c r="A9" s="52" t="s">
        <v>95</v>
      </c>
      <c r="B9" s="53" t="s">
        <v>96</v>
      </c>
      <c r="C9" s="53" t="s">
        <v>96</v>
      </c>
    </row>
    <row r="10" spans="1:3" ht="45.75" customHeight="1">
      <c r="A10" s="52" t="s">
        <v>97</v>
      </c>
      <c r="B10" s="45" t="s">
        <v>98</v>
      </c>
      <c r="C10" s="53" t="s">
        <v>99</v>
      </c>
    </row>
    <row r="11" spans="1:3" ht="46.5" customHeight="1">
      <c r="A11" s="55" t="s">
        <v>97</v>
      </c>
      <c r="B11" s="81" t="s">
        <v>100</v>
      </c>
      <c r="C11" s="81"/>
    </row>
    <row r="12" ht="15.75">
      <c r="A12" s="1"/>
    </row>
  </sheetData>
  <sheetProtection/>
  <mergeCells count="5">
    <mergeCell ref="A1:C1"/>
    <mergeCell ref="B11:C11"/>
    <mergeCell ref="A3:C3"/>
    <mergeCell ref="B6:C6"/>
    <mergeCell ref="B7:C7"/>
  </mergeCells>
  <printOptions horizontalCentered="1"/>
  <pageMargins left="0.7874015748031497" right="0.2755905511811024" top="0.984251968503937" bottom="0.984251968503937" header="0.5118110236220472" footer="0.5118110236220472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C11"/>
  <sheetViews>
    <sheetView workbookViewId="0" topLeftCell="A1">
      <selection activeCell="D12" sqref="D12"/>
    </sheetView>
  </sheetViews>
  <sheetFormatPr defaultColWidth="9.00390625" defaultRowHeight="12.75"/>
  <cols>
    <col min="1" max="1" width="54.875" style="46" customWidth="1"/>
    <col min="2" max="2" width="23.00390625" style="46" customWidth="1"/>
    <col min="3" max="16384" width="9.125" style="46" customWidth="1"/>
  </cols>
  <sheetData>
    <row r="1" spans="1:3" ht="12.75" customHeight="1">
      <c r="A1" s="80" t="s">
        <v>38</v>
      </c>
      <c r="B1" s="80"/>
      <c r="C1" s="13"/>
    </row>
    <row r="3" spans="1:2" ht="16.5">
      <c r="A3" s="82" t="s">
        <v>101</v>
      </c>
      <c r="B3" s="82"/>
    </row>
    <row r="4" spans="1:2" ht="16.5">
      <c r="A4" s="14"/>
      <c r="B4" s="14"/>
    </row>
    <row r="5" spans="1:2" ht="16.5">
      <c r="A5" s="14"/>
      <c r="B5" s="14"/>
    </row>
    <row r="6" spans="1:2" ht="50.25" customHeight="1">
      <c r="A6" s="52" t="s">
        <v>102</v>
      </c>
      <c r="B6" s="54" t="s">
        <v>35</v>
      </c>
    </row>
    <row r="7" spans="1:2" ht="36" customHeight="1">
      <c r="A7" s="52" t="s">
        <v>103</v>
      </c>
      <c r="B7" s="54" t="s">
        <v>35</v>
      </c>
    </row>
    <row r="8" spans="1:2" ht="34.5" customHeight="1">
      <c r="A8" s="52" t="s">
        <v>104</v>
      </c>
      <c r="B8" s="54" t="s">
        <v>35</v>
      </c>
    </row>
    <row r="9" spans="1:2" ht="45.75" customHeight="1">
      <c r="A9" s="52" t="s">
        <v>105</v>
      </c>
      <c r="B9" s="54" t="s">
        <v>35</v>
      </c>
    </row>
    <row r="10" spans="1:2" ht="45.75" customHeight="1">
      <c r="A10" s="52" t="s">
        <v>106</v>
      </c>
      <c r="B10" s="54" t="s">
        <v>35</v>
      </c>
    </row>
    <row r="11" ht="15.75">
      <c r="A11" s="1"/>
    </row>
  </sheetData>
  <sheetProtection/>
  <mergeCells count="2">
    <mergeCell ref="A1:B1"/>
    <mergeCell ref="A3:B3"/>
  </mergeCells>
  <printOptions horizontalCentered="1"/>
  <pageMargins left="0.7874015748031497" right="0.2755905511811024" top="0.984251968503937" bottom="0.984251968503937" header="0.5118110236220472" footer="0.5118110236220472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C11"/>
  <sheetViews>
    <sheetView workbookViewId="0" topLeftCell="A1">
      <selection activeCell="D12" sqref="D12"/>
    </sheetView>
  </sheetViews>
  <sheetFormatPr defaultColWidth="9.00390625" defaultRowHeight="12.75"/>
  <cols>
    <col min="1" max="1" width="54.875" style="46" customWidth="1"/>
    <col min="2" max="2" width="23.00390625" style="46" customWidth="1"/>
    <col min="3" max="16384" width="9.125" style="46" customWidth="1"/>
  </cols>
  <sheetData>
    <row r="1" spans="1:3" ht="12.75" customHeight="1">
      <c r="A1" s="80" t="s">
        <v>38</v>
      </c>
      <c r="B1" s="80"/>
      <c r="C1" s="13"/>
    </row>
    <row r="3" spans="1:2" ht="16.5">
      <c r="A3" s="82" t="s">
        <v>107</v>
      </c>
      <c r="B3" s="82"/>
    </row>
    <row r="4" spans="1:2" ht="16.5">
      <c r="A4" s="14"/>
      <c r="B4" s="14"/>
    </row>
    <row r="5" spans="1:2" ht="16.5">
      <c r="A5" s="14"/>
      <c r="B5" s="14"/>
    </row>
    <row r="6" spans="1:2" ht="50.25" customHeight="1">
      <c r="A6" s="52" t="s">
        <v>108</v>
      </c>
      <c r="B6" s="54" t="s">
        <v>35</v>
      </c>
    </row>
    <row r="7" spans="1:2" ht="36" customHeight="1">
      <c r="A7" s="52" t="s">
        <v>109</v>
      </c>
      <c r="B7" s="54" t="s">
        <v>35</v>
      </c>
    </row>
    <row r="8" spans="1:2" ht="34.5" customHeight="1">
      <c r="A8" s="52" t="s">
        <v>110</v>
      </c>
      <c r="B8" s="54" t="s">
        <v>35</v>
      </c>
    </row>
    <row r="9" spans="1:2" ht="45.75" customHeight="1">
      <c r="A9" s="52" t="s">
        <v>111</v>
      </c>
      <c r="B9" s="54" t="s">
        <v>35</v>
      </c>
    </row>
    <row r="10" spans="1:2" ht="45.75" customHeight="1">
      <c r="A10" s="52" t="s">
        <v>112</v>
      </c>
      <c r="B10" s="54" t="s">
        <v>35</v>
      </c>
    </row>
    <row r="11" ht="15.75">
      <c r="A11" s="1"/>
    </row>
  </sheetData>
  <sheetProtection/>
  <mergeCells count="2">
    <mergeCell ref="A1:B1"/>
    <mergeCell ref="A3:B3"/>
  </mergeCells>
  <printOptions horizontalCentered="1"/>
  <pageMargins left="0.7874015748031497" right="0.2755905511811024" top="0.984251968503937" bottom="0.984251968503937" header="0.5118110236220472" footer="0.5118110236220472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C11"/>
  <sheetViews>
    <sheetView workbookViewId="0" topLeftCell="A1">
      <selection activeCell="D12" sqref="D12"/>
    </sheetView>
  </sheetViews>
  <sheetFormatPr defaultColWidth="9.00390625" defaultRowHeight="12.75"/>
  <cols>
    <col min="1" max="1" width="54.875" style="46" customWidth="1"/>
    <col min="2" max="2" width="23.00390625" style="46" customWidth="1"/>
    <col min="3" max="16384" width="9.125" style="46" customWidth="1"/>
  </cols>
  <sheetData>
    <row r="1" spans="1:3" ht="12.75" customHeight="1">
      <c r="A1" s="80" t="s">
        <v>38</v>
      </c>
      <c r="B1" s="80"/>
      <c r="C1" s="13"/>
    </row>
    <row r="3" spans="1:2" ht="16.5">
      <c r="A3" s="82" t="s">
        <v>113</v>
      </c>
      <c r="B3" s="82"/>
    </row>
    <row r="4" spans="1:2" ht="16.5">
      <c r="A4" s="14"/>
      <c r="B4" s="14"/>
    </row>
    <row r="5" spans="1:2" ht="16.5">
      <c r="A5" s="14"/>
      <c r="B5" s="14"/>
    </row>
    <row r="6" spans="1:2" ht="50.25" customHeight="1">
      <c r="A6" s="52" t="s">
        <v>114</v>
      </c>
      <c r="B6" s="56" t="s">
        <v>35</v>
      </c>
    </row>
    <row r="7" spans="1:2" ht="36" customHeight="1">
      <c r="A7" s="52" t="s">
        <v>115</v>
      </c>
      <c r="B7" s="56" t="s">
        <v>35</v>
      </c>
    </row>
    <row r="8" spans="1:2" ht="34.5" customHeight="1">
      <c r="A8" s="52" t="s">
        <v>116</v>
      </c>
      <c r="B8" s="56" t="s">
        <v>35</v>
      </c>
    </row>
    <row r="9" spans="1:2" ht="45.75" customHeight="1">
      <c r="A9" s="52" t="s">
        <v>117</v>
      </c>
      <c r="B9" s="56" t="s">
        <v>35</v>
      </c>
    </row>
    <row r="10" spans="1:2" ht="45.75" customHeight="1">
      <c r="A10" s="52" t="s">
        <v>118</v>
      </c>
      <c r="B10" s="56" t="s">
        <v>35</v>
      </c>
    </row>
    <row r="11" ht="15.75">
      <c r="A11" s="1"/>
    </row>
  </sheetData>
  <sheetProtection/>
  <mergeCells count="2">
    <mergeCell ref="A1:B1"/>
    <mergeCell ref="A3:B3"/>
  </mergeCells>
  <printOptions horizontalCentered="1"/>
  <pageMargins left="0.7874015748031497" right="0.2755905511811024" top="0.984251968503937" bottom="0.984251968503937" header="0.5118110236220472" footer="0.5118110236220472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C11"/>
  <sheetViews>
    <sheetView workbookViewId="0" topLeftCell="A1">
      <selection activeCell="D12" sqref="D12"/>
    </sheetView>
  </sheetViews>
  <sheetFormatPr defaultColWidth="9.00390625" defaultRowHeight="12.75"/>
  <cols>
    <col min="1" max="1" width="54.875" style="46" customWidth="1"/>
    <col min="2" max="2" width="23.00390625" style="46" customWidth="1"/>
    <col min="3" max="16384" width="9.125" style="46" customWidth="1"/>
  </cols>
  <sheetData>
    <row r="1" spans="1:3" ht="12.75" customHeight="1">
      <c r="A1" s="80" t="s">
        <v>38</v>
      </c>
      <c r="B1" s="80"/>
      <c r="C1" s="13"/>
    </row>
    <row r="3" spans="1:2" ht="34.5" customHeight="1">
      <c r="A3" s="84" t="s">
        <v>119</v>
      </c>
      <c r="B3" s="84"/>
    </row>
    <row r="4" spans="1:2" ht="30" customHeight="1">
      <c r="A4" s="84"/>
      <c r="B4" s="84"/>
    </row>
    <row r="5" spans="1:2" ht="16.5">
      <c r="A5" s="14"/>
      <c r="B5" s="14"/>
    </row>
    <row r="6" spans="1:2" ht="50.25" customHeight="1">
      <c r="A6" s="52" t="s">
        <v>120</v>
      </c>
      <c r="B6" s="54" t="s">
        <v>35</v>
      </c>
    </row>
    <row r="7" spans="1:2" ht="36" customHeight="1">
      <c r="A7" s="52" t="s">
        <v>121</v>
      </c>
      <c r="B7" s="54" t="s">
        <v>35</v>
      </c>
    </row>
    <row r="8" spans="1:2" ht="34.5" customHeight="1">
      <c r="A8" s="52" t="s">
        <v>122</v>
      </c>
      <c r="B8" s="54" t="s">
        <v>35</v>
      </c>
    </row>
    <row r="9" spans="1:2" ht="45.75" customHeight="1">
      <c r="A9" s="52" t="s">
        <v>123</v>
      </c>
      <c r="B9" s="54" t="s">
        <v>35</v>
      </c>
    </row>
    <row r="10" spans="1:2" ht="45.75" customHeight="1">
      <c r="A10" s="52" t="s">
        <v>124</v>
      </c>
      <c r="B10" s="54" t="s">
        <v>35</v>
      </c>
    </row>
    <row r="11" ht="15.75">
      <c r="A11" s="1"/>
    </row>
  </sheetData>
  <sheetProtection/>
  <mergeCells count="2">
    <mergeCell ref="A1:B1"/>
    <mergeCell ref="A3:B4"/>
  </mergeCells>
  <printOptions horizontalCentered="1"/>
  <pageMargins left="0.7874015748031497" right="0.2755905511811024" top="0.984251968503937" bottom="0.984251968503937" header="0.5118110236220472" footer="0.5118110236220472"/>
  <pageSetup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">
    <tabColor indexed="35"/>
  </sheetPr>
  <dimension ref="A1:G32"/>
  <sheetViews>
    <sheetView tabSelected="1" view="pageBreakPreview" zoomScaleSheetLayoutView="100" workbookViewId="0" topLeftCell="A1">
      <selection activeCell="F29" sqref="F29"/>
    </sheetView>
  </sheetViews>
  <sheetFormatPr defaultColWidth="9.00390625" defaultRowHeight="12.75"/>
  <cols>
    <col min="1" max="1" width="59.125" style="1" customWidth="1"/>
    <col min="2" max="2" width="27.25390625" style="67" customWidth="1"/>
    <col min="3" max="3" width="9.125" style="1" customWidth="1"/>
    <col min="4" max="4" width="11.75390625" style="1" customWidth="1"/>
    <col min="5" max="5" width="9.125" style="1" customWidth="1"/>
    <col min="6" max="6" width="15.75390625" style="1" customWidth="1"/>
    <col min="7" max="16384" width="9.125" style="1" customWidth="1"/>
  </cols>
  <sheetData>
    <row r="1" spans="1:7" ht="15.75" customHeight="1">
      <c r="A1" s="73" t="s">
        <v>39</v>
      </c>
      <c r="B1" s="73"/>
      <c r="C1" s="17"/>
      <c r="D1" s="17"/>
      <c r="E1" s="17"/>
      <c r="F1" s="17"/>
      <c r="G1" s="17"/>
    </row>
    <row r="2" spans="1:2" s="30" customFormat="1" ht="35.25" customHeight="1">
      <c r="A2" s="72" t="s">
        <v>18</v>
      </c>
      <c r="B2" s="72"/>
    </row>
    <row r="3" ht="15.75">
      <c r="B3" s="67" t="s">
        <v>87</v>
      </c>
    </row>
    <row r="4" spans="1:2" ht="31.5">
      <c r="A4" s="15" t="s">
        <v>0</v>
      </c>
      <c r="B4" s="42">
        <v>196.1</v>
      </c>
    </row>
    <row r="5" spans="1:4" ht="47.25">
      <c r="A5" s="15" t="s">
        <v>1</v>
      </c>
      <c r="B5" s="69">
        <v>2457.74</v>
      </c>
      <c r="D5" s="71"/>
    </row>
    <row r="6" spans="1:2" ht="31.5">
      <c r="A6" s="41" t="s">
        <v>143</v>
      </c>
      <c r="B6" s="69"/>
    </row>
    <row r="7" spans="1:2" ht="47.25" customHeight="1">
      <c r="A7" s="15" t="s">
        <v>144</v>
      </c>
      <c r="B7" s="69"/>
    </row>
    <row r="8" spans="1:2" ht="31.5">
      <c r="A8" s="15" t="s">
        <v>145</v>
      </c>
      <c r="B8" s="69"/>
    </row>
    <row r="9" spans="1:2" ht="48.75" customHeight="1">
      <c r="A9" s="15" t="s">
        <v>146</v>
      </c>
      <c r="B9" s="69"/>
    </row>
    <row r="10" spans="1:6" ht="63">
      <c r="A10" s="15" t="s">
        <v>2</v>
      </c>
      <c r="B10" s="69"/>
      <c r="D10" s="63"/>
      <c r="E10" s="64"/>
      <c r="F10" s="65"/>
    </row>
    <row r="11" spans="1:6" ht="15.75">
      <c r="A11" s="70" t="s">
        <v>151</v>
      </c>
      <c r="B11" s="69">
        <v>110.86</v>
      </c>
      <c r="D11" s="63"/>
      <c r="E11" s="64"/>
      <c r="F11" s="65"/>
    </row>
    <row r="12" spans="1:6" ht="15.75">
      <c r="A12" s="70" t="s">
        <v>152</v>
      </c>
      <c r="B12" s="69">
        <v>30.925</v>
      </c>
      <c r="D12" s="63"/>
      <c r="E12" s="64"/>
      <c r="F12" s="65"/>
    </row>
    <row r="13" spans="1:6" ht="15.75">
      <c r="A13" s="70" t="s">
        <v>153</v>
      </c>
      <c r="B13" s="69">
        <f>B11/B12</f>
        <v>3.5848019401778495</v>
      </c>
      <c r="D13" s="63"/>
      <c r="E13" s="64"/>
      <c r="F13" s="65"/>
    </row>
    <row r="14" spans="1:6" ht="31.5">
      <c r="A14" s="15" t="s">
        <v>3</v>
      </c>
      <c r="B14" s="69">
        <v>902.3</v>
      </c>
      <c r="D14" s="63"/>
      <c r="E14" s="64"/>
      <c r="F14" s="65"/>
    </row>
    <row r="15" spans="1:6" ht="31.5">
      <c r="A15" s="15" t="s">
        <v>4</v>
      </c>
      <c r="B15" s="69">
        <v>297.05</v>
      </c>
      <c r="D15" s="63"/>
      <c r="E15" s="64"/>
      <c r="F15" s="66"/>
    </row>
    <row r="16" spans="1:6" ht="47.25">
      <c r="A16" s="15" t="s">
        <v>5</v>
      </c>
      <c r="B16" s="69">
        <v>682.24</v>
      </c>
      <c r="D16" s="63"/>
      <c r="E16" s="64"/>
      <c r="F16" s="65"/>
    </row>
    <row r="17" spans="1:6" ht="31.5" customHeight="1">
      <c r="A17" s="15" t="s">
        <v>6</v>
      </c>
      <c r="B17" s="69">
        <f>354.175-B15</f>
        <v>57.125</v>
      </c>
      <c r="D17" s="63"/>
      <c r="E17" s="64"/>
      <c r="F17" s="65"/>
    </row>
    <row r="18" spans="1:6" ht="31.5">
      <c r="A18" s="15" t="s">
        <v>7</v>
      </c>
      <c r="B18" s="69"/>
      <c r="D18" s="63"/>
      <c r="E18" s="64"/>
      <c r="F18" s="65"/>
    </row>
    <row r="19" spans="1:6" ht="94.5">
      <c r="A19" s="15" t="s">
        <v>15</v>
      </c>
      <c r="B19" s="69"/>
      <c r="D19" s="63"/>
      <c r="E19" s="64"/>
      <c r="F19" s="65"/>
    </row>
    <row r="20" spans="1:6" ht="117" customHeight="1">
      <c r="A20" s="15" t="s">
        <v>16</v>
      </c>
      <c r="B20" s="42"/>
      <c r="D20" s="63"/>
      <c r="E20" s="64"/>
      <c r="F20" s="65"/>
    </row>
    <row r="21" spans="1:6" ht="110.25" customHeight="1">
      <c r="A21" s="15" t="s">
        <v>17</v>
      </c>
      <c r="B21" s="42">
        <v>408.16</v>
      </c>
      <c r="D21" s="63"/>
      <c r="E21" s="64"/>
      <c r="F21" s="65"/>
    </row>
    <row r="22" spans="1:6" ht="80.25" customHeight="1">
      <c r="A22" s="15" t="s">
        <v>8</v>
      </c>
      <c r="B22" s="42"/>
      <c r="D22" s="64"/>
      <c r="E22" s="64"/>
      <c r="F22" s="64"/>
    </row>
    <row r="23" spans="1:6" ht="47.25" customHeight="1">
      <c r="A23" s="15" t="s">
        <v>9</v>
      </c>
      <c r="B23" s="42"/>
      <c r="D23" s="64"/>
      <c r="E23" s="64"/>
      <c r="F23" s="64"/>
    </row>
    <row r="24" spans="1:6" ht="31.5" customHeight="1">
      <c r="A24" s="15" t="s">
        <v>10</v>
      </c>
      <c r="B24" s="42"/>
      <c r="D24" s="64"/>
      <c r="E24" s="64"/>
      <c r="F24" s="64"/>
    </row>
    <row r="25" spans="1:6" ht="78.75">
      <c r="A25" s="15" t="s">
        <v>11</v>
      </c>
      <c r="B25" s="43"/>
      <c r="D25" s="64"/>
      <c r="E25" s="64"/>
      <c r="F25" s="64"/>
    </row>
    <row r="26" spans="1:2" ht="31.5">
      <c r="A26" s="15" t="s">
        <v>150</v>
      </c>
      <c r="B26" s="42"/>
    </row>
    <row r="27" spans="1:2" ht="47.25">
      <c r="A27" s="15" t="s">
        <v>149</v>
      </c>
      <c r="B27" s="42">
        <f>86.53</f>
        <v>86.53</v>
      </c>
    </row>
    <row r="28" spans="1:2" ht="47.25">
      <c r="A28" s="15" t="s">
        <v>148</v>
      </c>
      <c r="B28" s="42"/>
    </row>
    <row r="29" spans="1:2" ht="47.25">
      <c r="A29" s="15" t="s">
        <v>147</v>
      </c>
      <c r="B29" s="42"/>
    </row>
    <row r="30" spans="1:2" ht="15.75">
      <c r="A30" s="15" t="s">
        <v>12</v>
      </c>
      <c r="B30" s="42">
        <v>4.5</v>
      </c>
    </row>
    <row r="31" spans="1:2" ht="31.5">
      <c r="A31" s="15" t="s">
        <v>13</v>
      </c>
      <c r="B31" s="42">
        <v>3.3</v>
      </c>
    </row>
    <row r="32" spans="1:2" ht="31.5">
      <c r="A32" s="15" t="s">
        <v>14</v>
      </c>
      <c r="B32" s="68">
        <f>30.925/B27</f>
        <v>0.357390500404484</v>
      </c>
    </row>
  </sheetData>
  <mergeCells count="2">
    <mergeCell ref="A2:B2"/>
    <mergeCell ref="A1:B1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">
    <tabColor indexed="35"/>
    <pageSetUpPr fitToPage="1"/>
  </sheetPr>
  <dimension ref="B1:N11"/>
  <sheetViews>
    <sheetView workbookViewId="0" topLeftCell="B1">
      <selection activeCell="D25" sqref="D24:D25"/>
    </sheetView>
  </sheetViews>
  <sheetFormatPr defaultColWidth="9.00390625" defaultRowHeight="12.75"/>
  <cols>
    <col min="1" max="1" width="0" style="3" hidden="1" customWidth="1"/>
    <col min="2" max="2" width="2.75390625" style="3" customWidth="1"/>
    <col min="3" max="3" width="6.875" style="3" customWidth="1"/>
    <col min="4" max="4" width="50.75390625" style="3" customWidth="1"/>
    <col min="5" max="5" width="40.75390625" style="3" customWidth="1"/>
    <col min="6" max="16384" width="9.125" style="3" customWidth="1"/>
  </cols>
  <sheetData>
    <row r="1" spans="2:14" s="5" customFormat="1" ht="20.25" customHeight="1">
      <c r="B1" s="74" t="s">
        <v>39</v>
      </c>
      <c r="C1" s="74"/>
      <c r="D1" s="74"/>
      <c r="E1" s="74"/>
      <c r="F1" s="7"/>
      <c r="G1" s="7"/>
      <c r="H1" s="7"/>
      <c r="I1" s="7"/>
      <c r="J1" s="7"/>
      <c r="K1" s="7"/>
      <c r="L1" s="7"/>
      <c r="M1" s="7"/>
      <c r="N1" s="7"/>
    </row>
    <row r="2" spans="2:10" s="5" customFormat="1" ht="36" customHeight="1">
      <c r="B2" s="8"/>
      <c r="C2" s="75" t="s">
        <v>19</v>
      </c>
      <c r="D2" s="75"/>
      <c r="E2" s="75"/>
      <c r="F2" s="20"/>
      <c r="G2" s="20"/>
      <c r="H2" s="20"/>
      <c r="I2" s="20"/>
      <c r="J2" s="20"/>
    </row>
    <row r="3" spans="2:10" s="5" customFormat="1" ht="12.75" customHeight="1">
      <c r="B3" s="8"/>
      <c r="C3" s="6"/>
      <c r="D3" s="6"/>
      <c r="E3" s="6"/>
      <c r="F3" s="9"/>
      <c r="G3" s="9"/>
      <c r="H3" s="9"/>
      <c r="I3" s="9"/>
      <c r="J3" s="9"/>
    </row>
    <row r="4" spans="2:10" s="5" customFormat="1" ht="30" customHeight="1">
      <c r="B4" s="8"/>
      <c r="C4" s="19" t="s">
        <v>32</v>
      </c>
      <c r="D4" s="19" t="s">
        <v>33</v>
      </c>
      <c r="E4" s="19" t="s">
        <v>40</v>
      </c>
      <c r="F4" s="9"/>
      <c r="G4" s="9"/>
      <c r="H4" s="9"/>
      <c r="I4" s="9"/>
      <c r="J4" s="9"/>
    </row>
    <row r="5" spans="2:10" s="5" customFormat="1" ht="12" customHeight="1">
      <c r="B5" s="8"/>
      <c r="C5" s="19">
        <v>1</v>
      </c>
      <c r="D5" s="19">
        <f>C5+1</f>
        <v>2</v>
      </c>
      <c r="E5" s="19">
        <f>D5+1</f>
        <v>3</v>
      </c>
      <c r="F5" s="9"/>
      <c r="G5" s="9"/>
      <c r="H5" s="9"/>
      <c r="I5" s="9"/>
      <c r="J5" s="9"/>
    </row>
    <row r="6" spans="2:5" s="5" customFormat="1" ht="42" customHeight="1">
      <c r="B6" s="10"/>
      <c r="C6" s="21">
        <v>1</v>
      </c>
      <c r="D6" s="40" t="s">
        <v>154</v>
      </c>
      <c r="E6" s="22"/>
    </row>
    <row r="7" spans="2:5" s="5" customFormat="1" ht="55.5" customHeight="1">
      <c r="B7" s="10"/>
      <c r="C7" s="21">
        <f>SUM(C6+1)</f>
        <v>2</v>
      </c>
      <c r="D7" s="40" t="s">
        <v>155</v>
      </c>
      <c r="E7" s="23"/>
    </row>
    <row r="8" spans="2:5" s="5" customFormat="1" ht="42" customHeight="1">
      <c r="B8" s="10"/>
      <c r="C8" s="21">
        <f>SUM(C7+1)</f>
        <v>3</v>
      </c>
      <c r="D8" s="40" t="s">
        <v>156</v>
      </c>
      <c r="E8" s="23"/>
    </row>
    <row r="9" spans="2:5" s="5" customFormat="1" ht="31.5">
      <c r="B9" s="10"/>
      <c r="C9" s="21">
        <v>4</v>
      </c>
      <c r="D9" s="40" t="s">
        <v>157</v>
      </c>
      <c r="E9" s="24"/>
    </row>
    <row r="10" spans="2:5" s="4" customFormat="1" ht="47.25">
      <c r="B10" s="10"/>
      <c r="C10" s="21">
        <v>5</v>
      </c>
      <c r="D10" s="40" t="s">
        <v>20</v>
      </c>
      <c r="E10" s="24"/>
    </row>
    <row r="11" spans="3:5" s="5" customFormat="1" ht="31.5">
      <c r="C11" s="21">
        <v>6</v>
      </c>
      <c r="D11" s="15" t="s">
        <v>21</v>
      </c>
      <c r="E11" s="24"/>
    </row>
    <row r="12" s="5" customFormat="1" ht="11.25"/>
    <row r="13" s="5" customFormat="1" ht="11.25"/>
  </sheetData>
  <sheetProtection/>
  <mergeCells count="2">
    <mergeCell ref="B1:E1"/>
    <mergeCell ref="C2:E2"/>
  </mergeCells>
  <dataValidations count="1">
    <dataValidation type="decimal" allowBlank="1" showInputMessage="1" showErrorMessage="1" sqref="E6:E8">
      <formula1>0</formula1>
      <formula2>999999999999</formula2>
    </dataValidation>
  </dataValidations>
  <printOptions/>
  <pageMargins left="0.75" right="0.31" top="1" bottom="1" header="0.5" footer="0.5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INTERPRICE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Бухгалтер</cp:lastModifiedBy>
  <cp:lastPrinted>2013-10-15T11:14:17Z</cp:lastPrinted>
  <dcterms:created xsi:type="dcterms:W3CDTF">2012-01-13T07:53:14Z</dcterms:created>
  <dcterms:modified xsi:type="dcterms:W3CDTF">2014-04-14T11:31:37Z</dcterms:modified>
  <cp:category/>
  <cp:version/>
  <cp:contentType/>
  <cp:contentStatus/>
</cp:coreProperties>
</file>