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09" i="1"/>
  <c r="C101"/>
  <c r="C100"/>
  <c r="C99"/>
  <c r="C76"/>
  <c r="C75"/>
  <c r="C66"/>
  <c r="C59"/>
  <c r="C54"/>
  <c r="C46"/>
  <c r="C31"/>
  <c r="C23"/>
  <c r="C39"/>
</calcChain>
</file>

<file path=xl/sharedStrings.xml><?xml version="1.0" encoding="utf-8"?>
<sst xmlns="http://schemas.openxmlformats.org/spreadsheetml/2006/main" count="111" uniqueCount="43">
  <si>
    <t>разница</t>
  </si>
  <si>
    <t>КБК</t>
  </si>
  <si>
    <t>Сумма</t>
  </si>
  <si>
    <t>ПОЯСНИТЕЛЬНАЯ ЗАПИСКА на 2015 год</t>
  </si>
  <si>
    <t>до внесения изменений</t>
  </si>
  <si>
    <t>после внесения изменения</t>
  </si>
  <si>
    <r>
      <t xml:space="preserve">     </t>
    </r>
    <r>
      <rPr>
        <b/>
        <sz val="14"/>
        <color theme="1"/>
        <rFont val="Times New Roman"/>
        <family val="1"/>
        <charset val="204"/>
      </rPr>
      <t xml:space="preserve"> 3</t>
    </r>
    <r>
      <rPr>
        <sz val="14"/>
        <color theme="1"/>
        <rFont val="Times New Roman"/>
        <family val="1"/>
        <charset val="204"/>
      </rPr>
      <t>. Изменения в Муниципальную программу "Благоустройство территории муниципального образования городское поселение Печенга Печенгского района Мурманской области"</t>
    </r>
  </si>
  <si>
    <t>001 05 03 795 09 00  200</t>
  </si>
  <si>
    <t>к изменению бюдета 25 сентября 2015 года</t>
  </si>
  <si>
    <r>
      <t xml:space="preserve">                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>. Изменения в приложение 4: Снижение доходов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  имущества муниципальных унитарных предприятий, в том числе казенных), в части реализации основных средств по указанному имуществу</t>
    </r>
  </si>
  <si>
    <t>000 1 14 02053 13 0000 410</t>
  </si>
  <si>
    <t>-388,45</t>
  </si>
  <si>
    <t>5253,59</t>
  </si>
  <si>
    <t xml:space="preserve">                 2. Изменения в приложение 5: Изменились доходы (снизились на 388,45) и снизились расходы на 388,45.</t>
  </si>
  <si>
    <t>расходы</t>
  </si>
  <si>
    <t>доходы</t>
  </si>
  <si>
    <t>стали</t>
  </si>
  <si>
    <t>388,45</t>
  </si>
  <si>
    <r>
      <t xml:space="preserve">          </t>
    </r>
    <r>
      <rPr>
        <b/>
        <sz val="14"/>
        <color theme="1"/>
        <rFont val="Times New Roman"/>
        <family val="1"/>
        <charset val="204"/>
      </rPr>
      <t xml:space="preserve"> 4.</t>
    </r>
    <r>
      <rPr>
        <sz val="14"/>
        <color theme="1"/>
        <rFont val="Times New Roman"/>
        <family val="1"/>
        <charset val="204"/>
      </rPr>
      <t>Изменения в Муниципальную программу "Благоустройство территории муниципального образования городское поселение Печенга Печенгского района Мурманской области" , снижены субсидия по благоустройству территорий</t>
    </r>
  </si>
  <si>
    <t>001 05 03 795 09 00  800</t>
  </si>
  <si>
    <r>
      <t xml:space="preserve">             </t>
    </r>
    <r>
      <rPr>
        <b/>
        <sz val="14"/>
        <color theme="1"/>
        <rFont val="Times New Roman"/>
        <family val="1"/>
        <charset val="204"/>
      </rPr>
      <t xml:space="preserve"> 5.</t>
    </r>
    <r>
      <rPr>
        <sz val="14"/>
        <color theme="1"/>
        <rFont val="Times New Roman"/>
        <family val="1"/>
        <charset val="204"/>
      </rPr>
      <t xml:space="preserve"> Изменения в Подпрограмму «Содержание имущества казны   муниципального образования городское поселение Печенга» добавили 365,5 руб. на содержание незаселенного муниципального жилья и снос дома по Шабалина</t>
    </r>
  </si>
  <si>
    <t>001 01 13 795 07 02  200</t>
  </si>
  <si>
    <t>001 05 02 795 08 02 800</t>
  </si>
  <si>
    <r>
      <t xml:space="preserve">              </t>
    </r>
    <r>
      <rPr>
        <b/>
        <sz val="14"/>
        <color theme="1"/>
        <rFont val="Times New Roman"/>
        <family val="1"/>
        <charset val="204"/>
      </rPr>
      <t xml:space="preserve"> 6</t>
    </r>
    <r>
      <rPr>
        <sz val="14"/>
        <color theme="1"/>
        <rFont val="Times New Roman"/>
        <family val="1"/>
        <charset val="204"/>
      </rPr>
      <t>. Изменения в Муниципальную программу "Развитие жилищно - коммунального хозяйства        муниципального образования  городское поселение Печенга Печенгского района Мурманской    области" добавили на субсидию на погашение кредиторской задолженности 2500,0 (1668,875 с программы ЖКХ, 434,811 с программы Благоустройство, 279,0 с программы  "Организация и проведение культурно-массовых и иных мероприятий для жителей муниципального образования городское Печенга Печенгского района Мурманской области ", 118,0 с программы ГО и ЧС)</t>
    </r>
  </si>
  <si>
    <t>001 03 09 795 10 00 000</t>
  </si>
  <si>
    <t>-506,45</t>
  </si>
  <si>
    <r>
      <t xml:space="preserve">              </t>
    </r>
    <r>
      <rPr>
        <b/>
        <sz val="14"/>
        <color theme="1"/>
        <rFont val="Times New Roman"/>
        <family val="1"/>
        <charset val="204"/>
      </rPr>
      <t xml:space="preserve"> 7</t>
    </r>
    <r>
      <rPr>
        <sz val="14"/>
        <color theme="1"/>
        <rFont val="Times New Roman"/>
        <family val="1"/>
        <charset val="204"/>
      </rPr>
      <t>. Снижены расходы по  Муниципальной программе "Защита населения и территории муниципального образования городское поселение Печенга от ЧС природного и техногенного характера, профилактика терроризма, экстремизма, других правонарушений,  организация и осуществление мероприятий по ГО, обеспечению первичных мер пожарной безопасности и безопасности людей на водных объектах, охране их жизни и здоровья на 2015 год" (388,45 на снижение доходов и 118.0 на погашение кредиторской задолженности)</t>
    </r>
  </si>
  <si>
    <r>
      <t xml:space="preserve">              </t>
    </r>
    <r>
      <rPr>
        <b/>
        <sz val="14"/>
        <color theme="1"/>
        <rFont val="Times New Roman"/>
        <family val="1"/>
        <charset val="204"/>
      </rPr>
      <t xml:space="preserve"> 8</t>
    </r>
    <r>
      <rPr>
        <sz val="14"/>
        <color theme="1"/>
        <rFont val="Times New Roman"/>
        <family val="1"/>
        <charset val="204"/>
      </rPr>
      <t>. Снижение расходов с программы "Организация и проведение культурно-массовых и иных мероприятий для жителей муниципального образования городское Печенга Печенгского района Мурманской области "</t>
    </r>
  </si>
  <si>
    <t>005 08 04  795 04 00 200</t>
  </si>
  <si>
    <t>-279</t>
  </si>
  <si>
    <r>
      <t xml:space="preserve">              </t>
    </r>
    <r>
      <rPr>
        <b/>
        <sz val="14"/>
        <color theme="1"/>
        <rFont val="Times New Roman"/>
        <family val="1"/>
        <charset val="204"/>
      </rPr>
      <t xml:space="preserve"> 9</t>
    </r>
    <r>
      <rPr>
        <sz val="14"/>
        <color theme="1"/>
        <rFont val="Times New Roman"/>
        <family val="1"/>
        <charset val="204"/>
      </rPr>
      <t>. Изменения в программе по дорожному фонду: увеличились субсидии на содержание дорог в зимний период</t>
    </r>
  </si>
  <si>
    <t>001 04 09 795 11 00 200</t>
  </si>
  <si>
    <t>001 04 09 795 11 00 800</t>
  </si>
  <si>
    <t>0</t>
  </si>
  <si>
    <r>
      <t xml:space="preserve">              </t>
    </r>
    <r>
      <rPr>
        <b/>
        <sz val="14"/>
        <color theme="1"/>
        <rFont val="Times New Roman"/>
        <family val="1"/>
        <charset val="204"/>
      </rPr>
      <t xml:space="preserve"> 10</t>
    </r>
    <r>
      <rPr>
        <sz val="14"/>
        <color theme="1"/>
        <rFont val="Times New Roman"/>
        <family val="1"/>
        <charset val="204"/>
      </rPr>
      <t>. Изменения в  Муниципальной программе 1 "Информирование населения о деятельности органов местного самоуправления городское поселение Печенга Печенгского района Мурманской области на 2015 год", Муниципальная программа  "Развитие физической культуры и массового спорта на территории муниципального образования городское поселение Печенга Печенгского района Мурманской области", «Дети и молодежь муниципального образования городское поселение Печенга Печенгского района Мурманской области на 2015 год»</t>
    </r>
  </si>
  <si>
    <t>005 12 00 795 10 00 200</t>
  </si>
  <si>
    <t>005 11 05 795 05 00 200</t>
  </si>
  <si>
    <t>005 07 07 795 02 00 200</t>
  </si>
  <si>
    <t>-447,8</t>
  </si>
  <si>
    <r>
      <t xml:space="preserve">              </t>
    </r>
    <r>
      <rPr>
        <b/>
        <sz val="14"/>
        <color theme="1"/>
        <rFont val="Times New Roman"/>
        <family val="1"/>
        <charset val="204"/>
      </rPr>
      <t xml:space="preserve"> 11</t>
    </r>
    <r>
      <rPr>
        <sz val="14"/>
        <color theme="1"/>
        <rFont val="Times New Roman"/>
        <family val="1"/>
        <charset val="204"/>
      </rPr>
      <t>. Увеличение на содержание МКУ</t>
    </r>
  </si>
  <si>
    <t>005 01 13 999 00 00 100</t>
  </si>
  <si>
    <t>+447,8</t>
  </si>
  <si>
    <t>Бамбул О.И.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</si>
</sst>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49" fontId="1" fillId="0" borderId="1" xfId="0" applyNumberFormat="1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1" fillId="0" borderId="0" xfId="0" applyFont="1" applyBorder="1"/>
    <xf numFmtId="0" fontId="1" fillId="0" borderId="2" xfId="0" applyFont="1" applyBorder="1"/>
    <xf numFmtId="0" fontId="1" fillId="0" borderId="4" xfId="0" applyFont="1" applyBorder="1"/>
    <xf numFmtId="49" fontId="1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  <xf numFmtId="0" fontId="1" fillId="0" borderId="3" xfId="0" applyNumberFormat="1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164" fontId="4" fillId="0" borderId="1" xfId="1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115"/>
  <sheetViews>
    <sheetView tabSelected="1" view="pageBreakPreview" topLeftCell="A95" zoomScaleNormal="100" zoomScaleSheetLayoutView="100" workbookViewId="0">
      <selection activeCell="B111" sqref="B111"/>
    </sheetView>
  </sheetViews>
  <sheetFormatPr defaultRowHeight="18.75"/>
  <cols>
    <col min="1" max="1" width="37.85546875" style="1" customWidth="1"/>
    <col min="2" max="2" width="34.140625" style="1" customWidth="1"/>
    <col min="3" max="3" width="31.28515625" style="1" customWidth="1"/>
    <col min="4" max="16384" width="9.140625" style="1"/>
  </cols>
  <sheetData>
    <row r="4" spans="1:5">
      <c r="B4" s="3" t="s">
        <v>3</v>
      </c>
    </row>
    <row r="5" spans="1:5">
      <c r="B5" s="1" t="s">
        <v>8</v>
      </c>
    </row>
    <row r="7" spans="1:5" ht="78" customHeight="1">
      <c r="A7" s="13" t="s">
        <v>9</v>
      </c>
      <c r="B7" s="13"/>
      <c r="C7" s="13"/>
      <c r="D7" s="13"/>
      <c r="E7" s="13"/>
    </row>
    <row r="8" spans="1:5">
      <c r="A8" s="8"/>
      <c r="B8" s="8"/>
      <c r="C8" s="8"/>
      <c r="D8" s="8"/>
      <c r="E8" s="8"/>
    </row>
    <row r="9" spans="1:5">
      <c r="A9" s="8"/>
      <c r="B9" s="8"/>
      <c r="C9" s="8"/>
      <c r="D9" s="8"/>
      <c r="E9" s="8"/>
    </row>
    <row r="10" spans="1:5">
      <c r="A10" s="8"/>
      <c r="B10" s="8"/>
      <c r="C10" s="8"/>
      <c r="D10" s="8"/>
      <c r="E10" s="8"/>
    </row>
    <row r="11" spans="1:5">
      <c r="A11" s="2"/>
      <c r="B11" s="2" t="s">
        <v>1</v>
      </c>
      <c r="C11" s="2" t="s">
        <v>2</v>
      </c>
      <c r="D11" s="8"/>
      <c r="E11" s="8"/>
    </row>
    <row r="12" spans="1:5">
      <c r="A12" s="2" t="s">
        <v>4</v>
      </c>
      <c r="B12" s="4" t="s">
        <v>10</v>
      </c>
      <c r="C12" s="7" t="s">
        <v>12</v>
      </c>
      <c r="D12" s="8"/>
      <c r="E12" s="8"/>
    </row>
    <row r="13" spans="1:5">
      <c r="A13" s="2" t="s">
        <v>5</v>
      </c>
      <c r="B13" s="4" t="s">
        <v>10</v>
      </c>
      <c r="C13" s="6">
        <v>4865.1400000000003</v>
      </c>
      <c r="D13" s="8"/>
      <c r="E13" s="8"/>
    </row>
    <row r="14" spans="1:5">
      <c r="A14" s="2" t="s">
        <v>0</v>
      </c>
      <c r="B14" s="2"/>
      <c r="C14" s="7" t="s">
        <v>11</v>
      </c>
      <c r="D14" s="8"/>
      <c r="E14" s="8"/>
    </row>
    <row r="15" spans="1:5" ht="19.5" thickBot="1">
      <c r="A15" s="9"/>
      <c r="B15" s="9"/>
      <c r="C15" s="9"/>
      <c r="D15" s="9"/>
      <c r="E15" s="9"/>
    </row>
    <row r="16" spans="1:5" ht="19.5" thickTop="1"/>
    <row r="18" spans="1:5" ht="72" customHeight="1">
      <c r="A18" s="13" t="s">
        <v>13</v>
      </c>
      <c r="B18" s="13"/>
      <c r="C18" s="13"/>
      <c r="D18" s="13"/>
      <c r="E18" s="13"/>
    </row>
    <row r="19" spans="1:5">
      <c r="A19" s="8"/>
      <c r="B19" s="8"/>
      <c r="C19" s="8"/>
      <c r="D19" s="8"/>
      <c r="E19" s="8"/>
    </row>
    <row r="20" spans="1:5">
      <c r="A20" s="8"/>
      <c r="B20" s="8"/>
      <c r="C20" s="8"/>
      <c r="D20" s="8"/>
      <c r="E20" s="8"/>
    </row>
    <row r="21" spans="1:5">
      <c r="A21" s="8"/>
      <c r="B21" s="8"/>
      <c r="C21" s="8"/>
      <c r="D21" s="8"/>
      <c r="E21" s="8"/>
    </row>
    <row r="22" spans="1:5">
      <c r="A22" s="2"/>
      <c r="B22" s="2" t="s">
        <v>1</v>
      </c>
      <c r="C22" s="2" t="s">
        <v>2</v>
      </c>
      <c r="D22" s="8"/>
      <c r="E22" s="8"/>
    </row>
    <row r="23" spans="1:5">
      <c r="A23" s="2" t="s">
        <v>16</v>
      </c>
      <c r="B23" s="4" t="s">
        <v>14</v>
      </c>
      <c r="C23" s="19">
        <f>62842.07601+730+11+16+100+4589.97+100+216.18+17.62-388.45</f>
        <v>68234.396009999982</v>
      </c>
      <c r="D23" s="8"/>
      <c r="E23" s="8"/>
    </row>
    <row r="24" spans="1:5">
      <c r="A24" s="2" t="s">
        <v>16</v>
      </c>
      <c r="B24" s="4" t="s">
        <v>15</v>
      </c>
      <c r="C24" s="19">
        <v>59384.23</v>
      </c>
      <c r="D24" s="8"/>
      <c r="E24" s="8"/>
    </row>
    <row r="25" spans="1:5">
      <c r="A25" s="2" t="s">
        <v>0</v>
      </c>
      <c r="B25" s="2"/>
      <c r="C25" s="7" t="s">
        <v>17</v>
      </c>
      <c r="D25" s="8"/>
      <c r="E25" s="8"/>
    </row>
    <row r="26" spans="1:5" ht="19.5" thickBot="1">
      <c r="A26" s="9"/>
      <c r="B26" s="9"/>
      <c r="C26" s="9"/>
      <c r="D26" s="9"/>
      <c r="E26" s="9"/>
    </row>
    <row r="27" spans="1:5" ht="127.5" customHeight="1" thickTop="1">
      <c r="A27" s="16" t="s">
        <v>6</v>
      </c>
      <c r="B27" s="16"/>
      <c r="C27" s="16"/>
      <c r="D27" s="16"/>
      <c r="E27" s="16"/>
    </row>
    <row r="28" spans="1:5">
      <c r="A28" s="8"/>
      <c r="B28" s="8"/>
      <c r="C28" s="8"/>
      <c r="D28" s="8"/>
      <c r="E28" s="8"/>
    </row>
    <row r="29" spans="1:5">
      <c r="A29" s="2"/>
      <c r="B29" s="2" t="s">
        <v>1</v>
      </c>
      <c r="C29" s="2" t="s">
        <v>2</v>
      </c>
      <c r="D29" s="8"/>
      <c r="E29" s="8"/>
    </row>
    <row r="30" spans="1:5">
      <c r="A30" s="2" t="s">
        <v>4</v>
      </c>
      <c r="B30" s="4" t="s">
        <v>7</v>
      </c>
      <c r="C30" s="5">
        <v>576.31100000000004</v>
      </c>
      <c r="D30" s="8"/>
      <c r="E30" s="8"/>
    </row>
    <row r="31" spans="1:5">
      <c r="A31" s="2" t="s">
        <v>5</v>
      </c>
      <c r="B31" s="4" t="s">
        <v>7</v>
      </c>
      <c r="C31" s="5">
        <f>C30-251.311</f>
        <v>325</v>
      </c>
      <c r="D31" s="8"/>
      <c r="E31" s="8"/>
    </row>
    <row r="32" spans="1:5">
      <c r="A32" s="2" t="s">
        <v>0</v>
      </c>
      <c r="B32" s="2"/>
      <c r="C32" s="5">
        <v>-251.31100000000001</v>
      </c>
      <c r="D32" s="8"/>
      <c r="E32" s="8"/>
    </row>
    <row r="33" spans="1:5" ht="36" customHeight="1" thickBot="1">
      <c r="A33" s="9"/>
      <c r="B33" s="9"/>
      <c r="C33" s="9"/>
      <c r="D33" s="9"/>
      <c r="E33" s="9"/>
    </row>
    <row r="34" spans="1:5" ht="153" customHeight="1" thickTop="1">
      <c r="A34" s="17" t="s">
        <v>18</v>
      </c>
      <c r="B34" s="17"/>
      <c r="C34" s="17"/>
      <c r="D34" s="17"/>
      <c r="E34" s="17"/>
    </row>
    <row r="35" spans="1:5">
      <c r="A35" s="8"/>
      <c r="B35" s="8"/>
      <c r="C35" s="8"/>
      <c r="D35" s="8"/>
      <c r="E35" s="8"/>
    </row>
    <row r="36" spans="1:5">
      <c r="A36" s="2"/>
      <c r="B36" s="2" t="s">
        <v>1</v>
      </c>
      <c r="C36" s="2" t="s">
        <v>2</v>
      </c>
      <c r="D36" s="8"/>
      <c r="E36" s="8"/>
    </row>
    <row r="37" spans="1:5">
      <c r="A37" s="2" t="s">
        <v>4</v>
      </c>
      <c r="B37" s="4" t="s">
        <v>19</v>
      </c>
      <c r="C37" s="5">
        <v>649</v>
      </c>
      <c r="D37" s="8"/>
      <c r="E37" s="8"/>
    </row>
    <row r="38" spans="1:5">
      <c r="A38" s="2" t="s">
        <v>5</v>
      </c>
      <c r="B38" s="4" t="s">
        <v>19</v>
      </c>
      <c r="C38" s="5">
        <v>180</v>
      </c>
      <c r="D38" s="8"/>
      <c r="E38" s="8"/>
    </row>
    <row r="39" spans="1:5">
      <c r="A39" s="2" t="s">
        <v>0</v>
      </c>
      <c r="B39" s="2"/>
      <c r="C39" s="5">
        <f>C38-C37</f>
        <v>-469</v>
      </c>
      <c r="D39" s="8"/>
      <c r="E39" s="8"/>
    </row>
    <row r="40" spans="1:5" ht="19.5" thickBot="1">
      <c r="A40" s="9"/>
      <c r="B40" s="9"/>
      <c r="C40" s="9"/>
      <c r="D40" s="9"/>
      <c r="E40" s="9"/>
    </row>
    <row r="41" spans="1:5" ht="100.5" customHeight="1" thickTop="1">
      <c r="A41" s="14" t="s">
        <v>20</v>
      </c>
      <c r="B41" s="14"/>
      <c r="C41" s="14"/>
      <c r="D41" s="14"/>
      <c r="E41" s="14"/>
    </row>
    <row r="43" spans="1:5">
      <c r="A43" s="2"/>
      <c r="B43" s="2" t="s">
        <v>1</v>
      </c>
      <c r="C43" s="2" t="s">
        <v>2</v>
      </c>
    </row>
    <row r="44" spans="1:5">
      <c r="A44" s="2" t="s">
        <v>4</v>
      </c>
      <c r="B44" s="4" t="s">
        <v>21</v>
      </c>
      <c r="C44" s="5">
        <v>7359.4</v>
      </c>
    </row>
    <row r="45" spans="1:5">
      <c r="A45" s="2" t="s">
        <v>5</v>
      </c>
      <c r="B45" s="4" t="s">
        <v>21</v>
      </c>
      <c r="C45" s="5">
        <v>7724.8</v>
      </c>
      <c r="D45" s="8"/>
      <c r="E45" s="8"/>
    </row>
    <row r="46" spans="1:5">
      <c r="A46" s="2" t="s">
        <v>0</v>
      </c>
      <c r="B46" s="2"/>
      <c r="C46" s="5">
        <f>C45-C44</f>
        <v>365.40000000000055</v>
      </c>
      <c r="D46" s="8"/>
      <c r="E46" s="8"/>
    </row>
    <row r="47" spans="1:5" ht="19.5" thickBot="1">
      <c r="A47" s="10"/>
      <c r="B47" s="9"/>
      <c r="C47" s="9"/>
      <c r="D47" s="9"/>
      <c r="E47" s="9"/>
    </row>
    <row r="48" spans="1:5" ht="42" customHeight="1" thickTop="1">
      <c r="A48" s="18"/>
      <c r="B48" s="18"/>
      <c r="C48" s="18"/>
      <c r="D48" s="18"/>
      <c r="E48" s="18"/>
    </row>
    <row r="49" spans="1:5" s="8" customFormat="1" ht="108.75" customHeight="1">
      <c r="A49" s="13" t="s">
        <v>23</v>
      </c>
      <c r="B49" s="13"/>
      <c r="C49" s="13"/>
      <c r="D49" s="13"/>
      <c r="E49" s="13"/>
    </row>
    <row r="50" spans="1:5" s="8" customFormat="1"/>
    <row r="51" spans="1:5" s="8" customFormat="1">
      <c r="A51" s="2"/>
      <c r="B51" s="2" t="s">
        <v>1</v>
      </c>
      <c r="C51" s="2" t="s">
        <v>2</v>
      </c>
    </row>
    <row r="52" spans="1:5" s="8" customFormat="1">
      <c r="A52" s="2" t="s">
        <v>4</v>
      </c>
      <c r="B52" s="4" t="s">
        <v>22</v>
      </c>
      <c r="C52" s="5">
        <v>2045</v>
      </c>
    </row>
    <row r="53" spans="1:5" s="8" customFormat="1">
      <c r="A53" s="2" t="s">
        <v>5</v>
      </c>
      <c r="B53" s="4" t="s">
        <v>22</v>
      </c>
      <c r="C53" s="5">
        <v>4545.7</v>
      </c>
    </row>
    <row r="54" spans="1:5" s="8" customFormat="1">
      <c r="A54" s="2" t="s">
        <v>0</v>
      </c>
      <c r="B54" s="2"/>
      <c r="C54" s="20">
        <f>C53-C52</f>
        <v>2500.6999999999998</v>
      </c>
    </row>
    <row r="55" spans="1:5" s="9" customFormat="1" ht="19.5" thickBot="1"/>
    <row r="56" spans="1:5" ht="122.25" customHeight="1" thickTop="1">
      <c r="A56" s="17" t="s">
        <v>26</v>
      </c>
      <c r="B56" s="17"/>
      <c r="C56" s="17"/>
      <c r="D56" s="17"/>
      <c r="E56" s="17"/>
    </row>
    <row r="57" spans="1:5">
      <c r="A57" s="8"/>
      <c r="B57" s="8"/>
      <c r="C57" s="8"/>
      <c r="D57" s="8"/>
      <c r="E57" s="8"/>
    </row>
    <row r="58" spans="1:5">
      <c r="A58" s="2"/>
      <c r="B58" s="2" t="s">
        <v>1</v>
      </c>
      <c r="C58" s="2" t="s">
        <v>2</v>
      </c>
      <c r="D58" s="8"/>
      <c r="E58" s="8"/>
    </row>
    <row r="59" spans="1:5">
      <c r="A59" s="2" t="s">
        <v>4</v>
      </c>
      <c r="B59" s="4" t="s">
        <v>24</v>
      </c>
      <c r="C59" s="5">
        <f>C60+506.45</f>
        <v>930.84999999999991</v>
      </c>
      <c r="D59" s="8"/>
      <c r="E59" s="8"/>
    </row>
    <row r="60" spans="1:5">
      <c r="A60" s="2" t="s">
        <v>5</v>
      </c>
      <c r="B60" s="4" t="s">
        <v>24</v>
      </c>
      <c r="C60" s="5">
        <v>424.4</v>
      </c>
      <c r="D60" s="8"/>
      <c r="E60" s="8"/>
    </row>
    <row r="61" spans="1:5">
      <c r="A61" s="2" t="s">
        <v>0</v>
      </c>
      <c r="B61" s="2"/>
      <c r="C61" s="7" t="s">
        <v>25</v>
      </c>
      <c r="D61" s="8"/>
      <c r="E61" s="8"/>
    </row>
    <row r="62" spans="1:5" ht="19.5" thickBot="1">
      <c r="A62" s="9"/>
      <c r="B62" s="9"/>
      <c r="C62" s="9"/>
      <c r="D62" s="9"/>
      <c r="E62" s="9"/>
    </row>
    <row r="63" spans="1:5" ht="63" customHeight="1" thickTop="1">
      <c r="A63" s="14" t="s">
        <v>27</v>
      </c>
      <c r="B63" s="14"/>
      <c r="C63" s="14"/>
      <c r="D63" s="14"/>
      <c r="E63" s="14"/>
    </row>
    <row r="64" spans="1:5">
      <c r="A64" s="8"/>
      <c r="B64" s="8"/>
      <c r="C64" s="8"/>
      <c r="D64" s="8"/>
      <c r="E64" s="8"/>
    </row>
    <row r="65" spans="1:5">
      <c r="A65" s="2"/>
      <c r="B65" s="2" t="s">
        <v>1</v>
      </c>
      <c r="C65" s="2" t="s">
        <v>2</v>
      </c>
      <c r="D65" s="8"/>
      <c r="E65" s="8"/>
    </row>
    <row r="66" spans="1:5">
      <c r="A66" s="2" t="s">
        <v>4</v>
      </c>
      <c r="B66" s="4" t="s">
        <v>28</v>
      </c>
      <c r="C66" s="5">
        <f>C67+279</f>
        <v>3550</v>
      </c>
      <c r="D66" s="8"/>
      <c r="E66" s="8"/>
    </row>
    <row r="67" spans="1:5">
      <c r="A67" s="2" t="s">
        <v>5</v>
      </c>
      <c r="B67" s="4" t="s">
        <v>28</v>
      </c>
      <c r="C67" s="5">
        <v>3271</v>
      </c>
      <c r="D67" s="8"/>
      <c r="E67" s="8"/>
    </row>
    <row r="68" spans="1:5" ht="22.5" customHeight="1">
      <c r="A68" s="2" t="s">
        <v>0</v>
      </c>
      <c r="B68" s="2"/>
      <c r="C68" s="7" t="s">
        <v>29</v>
      </c>
      <c r="D68" s="8"/>
      <c r="E68" s="8"/>
    </row>
    <row r="69" spans="1:5" ht="15.75" customHeight="1" thickBot="1">
      <c r="A69" s="9"/>
      <c r="B69" s="9"/>
      <c r="C69" s="9"/>
      <c r="D69" s="9"/>
      <c r="E69" s="9"/>
    </row>
    <row r="70" spans="1:5" ht="57.75" customHeight="1" thickTop="1">
      <c r="A70" s="14" t="s">
        <v>30</v>
      </c>
      <c r="B70" s="14"/>
      <c r="C70" s="14"/>
      <c r="D70" s="14"/>
      <c r="E70" s="14"/>
    </row>
    <row r="71" spans="1:5" ht="15.75" customHeight="1"/>
    <row r="72" spans="1:5" ht="15.75" customHeight="1">
      <c r="A72" s="2"/>
      <c r="B72" s="2" t="s">
        <v>1</v>
      </c>
      <c r="C72" s="2" t="s">
        <v>2</v>
      </c>
    </row>
    <row r="73" spans="1:5" ht="20.25" customHeight="1">
      <c r="A73" s="2" t="s">
        <v>4</v>
      </c>
      <c r="B73" s="4" t="s">
        <v>31</v>
      </c>
      <c r="C73" s="5">
        <v>8797.3539999999994</v>
      </c>
    </row>
    <row r="74" spans="1:5" ht="20.25" customHeight="1">
      <c r="A74" s="2" t="s">
        <v>4</v>
      </c>
      <c r="B74" s="4" t="s">
        <v>32</v>
      </c>
      <c r="C74" s="5">
        <v>900</v>
      </c>
    </row>
    <row r="75" spans="1:5" ht="22.5" customHeight="1">
      <c r="A75" s="2" t="s">
        <v>5</v>
      </c>
      <c r="B75" s="4" t="s">
        <v>31</v>
      </c>
      <c r="C75" s="5">
        <f>C73-937.954</f>
        <v>7859.4</v>
      </c>
    </row>
    <row r="76" spans="1:5" ht="22.5" customHeight="1">
      <c r="A76" s="2" t="s">
        <v>5</v>
      </c>
      <c r="B76" s="4" t="s">
        <v>32</v>
      </c>
      <c r="C76" s="5">
        <f>C74+937.954</f>
        <v>1837.954</v>
      </c>
    </row>
    <row r="77" spans="1:5" ht="15.75" customHeight="1">
      <c r="A77" s="2" t="s">
        <v>0</v>
      </c>
      <c r="B77" s="2"/>
      <c r="C77" s="7" t="s">
        <v>33</v>
      </c>
      <c r="D77" s="8"/>
      <c r="E77" s="8"/>
    </row>
    <row r="78" spans="1:5" ht="15.75" customHeight="1" thickBot="1">
      <c r="A78" s="9"/>
      <c r="B78" s="9"/>
      <c r="C78" s="9"/>
      <c r="D78" s="9"/>
      <c r="E78" s="9"/>
    </row>
    <row r="79" spans="1:5" ht="93.75" hidden="1" customHeight="1" thickTop="1">
      <c r="A79" s="14"/>
      <c r="B79" s="14"/>
      <c r="C79" s="14"/>
      <c r="D79" s="14"/>
      <c r="E79" s="14"/>
    </row>
    <row r="80" spans="1:5" ht="15.75" hidden="1" customHeight="1"/>
    <row r="81" spans="1:5" ht="15.75" hidden="1" customHeight="1">
      <c r="A81" s="2"/>
      <c r="B81" s="2"/>
      <c r="C81" s="2"/>
    </row>
    <row r="82" spans="1:5" ht="19.5" hidden="1" customHeight="1">
      <c r="A82" s="2"/>
      <c r="B82" s="4"/>
      <c r="C82" s="5"/>
    </row>
    <row r="83" spans="1:5" ht="28.5" hidden="1" customHeight="1">
      <c r="A83" s="2"/>
      <c r="B83" s="4"/>
      <c r="C83" s="5"/>
    </row>
    <row r="84" spans="1:5" ht="24.75" hidden="1" customHeight="1">
      <c r="A84" s="2"/>
      <c r="B84" s="2"/>
      <c r="C84" s="7"/>
      <c r="D84" s="8"/>
      <c r="E84" s="8"/>
    </row>
    <row r="85" spans="1:5" ht="20.25" hidden="1" customHeight="1" thickBot="1">
      <c r="A85" s="9"/>
      <c r="B85" s="9"/>
      <c r="C85" s="11"/>
      <c r="D85" s="9"/>
      <c r="E85" s="9"/>
    </row>
    <row r="86" spans="1:5" ht="78" hidden="1" customHeight="1" thickTop="1">
      <c r="A86" s="14"/>
      <c r="B86" s="14"/>
      <c r="C86" s="14"/>
      <c r="D86" s="14"/>
      <c r="E86" s="14"/>
    </row>
    <row r="87" spans="1:5" hidden="1"/>
    <row r="88" spans="1:5" hidden="1">
      <c r="A88" s="2"/>
      <c r="B88" s="2"/>
      <c r="C88" s="2"/>
    </row>
    <row r="89" spans="1:5" hidden="1">
      <c r="A89" s="2"/>
      <c r="B89" s="4"/>
      <c r="C89" s="5"/>
    </row>
    <row r="90" spans="1:5" hidden="1">
      <c r="A90" s="2"/>
      <c r="B90" s="4"/>
      <c r="C90" s="5"/>
    </row>
    <row r="91" spans="1:5" ht="19.5" hidden="1" customHeight="1">
      <c r="A91" s="2"/>
      <c r="B91" s="2"/>
      <c r="C91" s="7"/>
    </row>
    <row r="92" spans="1:5" ht="19.5" customHeight="1" thickTop="1">
      <c r="A92" s="15"/>
      <c r="B92" s="15"/>
      <c r="C92" s="15"/>
      <c r="D92" s="15"/>
    </row>
    <row r="93" spans="1:5" ht="133.5" customHeight="1">
      <c r="A93" s="14" t="s">
        <v>34</v>
      </c>
      <c r="B93" s="14"/>
      <c r="C93" s="14"/>
      <c r="D93" s="14"/>
      <c r="E93" s="14"/>
    </row>
    <row r="94" spans="1:5" ht="15.75" customHeight="1"/>
    <row r="95" spans="1:5" ht="15.75" customHeight="1">
      <c r="A95" s="2"/>
      <c r="B95" s="2" t="s">
        <v>1</v>
      </c>
      <c r="C95" s="2" t="s">
        <v>2</v>
      </c>
    </row>
    <row r="96" spans="1:5" ht="20.25" customHeight="1">
      <c r="A96" s="2" t="s">
        <v>4</v>
      </c>
      <c r="B96" s="4" t="s">
        <v>35</v>
      </c>
      <c r="C96" s="5">
        <v>927</v>
      </c>
    </row>
    <row r="97" spans="1:5" ht="20.25" customHeight="1">
      <c r="A97" s="2" t="s">
        <v>4</v>
      </c>
      <c r="B97" s="4" t="s">
        <v>36</v>
      </c>
      <c r="C97" s="5">
        <v>500</v>
      </c>
    </row>
    <row r="98" spans="1:5" ht="20.25" customHeight="1">
      <c r="A98" s="2" t="s">
        <v>4</v>
      </c>
      <c r="B98" s="4" t="s">
        <v>37</v>
      </c>
      <c r="C98" s="5">
        <v>750</v>
      </c>
    </row>
    <row r="99" spans="1:5" ht="22.5" customHeight="1">
      <c r="A99" s="2" t="s">
        <v>5</v>
      </c>
      <c r="B99" s="4" t="s">
        <v>35</v>
      </c>
      <c r="C99" s="5">
        <f>C96-82</f>
        <v>845</v>
      </c>
    </row>
    <row r="100" spans="1:5" ht="22.5" customHeight="1">
      <c r="A100" s="2" t="s">
        <v>5</v>
      </c>
      <c r="B100" s="4" t="s">
        <v>36</v>
      </c>
      <c r="C100" s="5">
        <f>C97-203</f>
        <v>297</v>
      </c>
    </row>
    <row r="101" spans="1:5" ht="22.5" customHeight="1">
      <c r="A101" s="2" t="s">
        <v>5</v>
      </c>
      <c r="B101" s="4" t="s">
        <v>37</v>
      </c>
      <c r="C101" s="5">
        <f>C98-117-45.7795</f>
        <v>587.22050000000002</v>
      </c>
    </row>
    <row r="102" spans="1:5" ht="15.75" customHeight="1">
      <c r="A102" s="2" t="s">
        <v>0</v>
      </c>
      <c r="B102" s="2"/>
      <c r="C102" s="7" t="s">
        <v>38</v>
      </c>
      <c r="D102" s="8"/>
      <c r="E102" s="8"/>
    </row>
    <row r="103" spans="1:5" ht="15.75" customHeight="1" thickBot="1">
      <c r="A103" s="9"/>
      <c r="B103" s="9"/>
      <c r="C103" s="9"/>
      <c r="D103" s="9"/>
      <c r="E103" s="9"/>
    </row>
    <row r="104" spans="1:5" ht="19.5" customHeight="1" thickTop="1">
      <c r="A104" s="12"/>
      <c r="B104" s="12"/>
      <c r="C104" s="12"/>
      <c r="D104" s="12"/>
    </row>
    <row r="105" spans="1:5" ht="57.75" customHeight="1">
      <c r="A105" s="14" t="s">
        <v>39</v>
      </c>
      <c r="B105" s="14"/>
      <c r="C105" s="14"/>
      <c r="D105" s="14"/>
      <c r="E105" s="14"/>
    </row>
    <row r="106" spans="1:5" ht="15.75" customHeight="1"/>
    <row r="107" spans="1:5" ht="15.75" customHeight="1">
      <c r="A107" s="2"/>
      <c r="B107" s="2" t="s">
        <v>1</v>
      </c>
      <c r="C107" s="2" t="s">
        <v>2</v>
      </c>
    </row>
    <row r="108" spans="1:5" ht="20.25" customHeight="1">
      <c r="A108" s="2" t="s">
        <v>4</v>
      </c>
      <c r="B108" s="4" t="s">
        <v>40</v>
      </c>
      <c r="C108" s="5">
        <v>7623</v>
      </c>
    </row>
    <row r="109" spans="1:5" ht="20.25" customHeight="1">
      <c r="A109" s="2" t="s">
        <v>5</v>
      </c>
      <c r="B109" s="4" t="s">
        <v>40</v>
      </c>
      <c r="C109" s="5">
        <f>C108+447.7795</f>
        <v>8070.7794999999996</v>
      </c>
    </row>
    <row r="110" spans="1:5" ht="15.75" customHeight="1">
      <c r="A110" s="2" t="s">
        <v>0</v>
      </c>
      <c r="B110" s="2"/>
      <c r="C110" s="7" t="s">
        <v>41</v>
      </c>
      <c r="D110" s="8"/>
      <c r="E110" s="8"/>
    </row>
    <row r="111" spans="1:5" ht="15.75" customHeight="1">
      <c r="A111" s="8"/>
      <c r="B111" s="8"/>
      <c r="C111" s="21"/>
      <c r="D111" s="8"/>
      <c r="E111" s="8"/>
    </row>
    <row r="112" spans="1:5" ht="15.75" customHeight="1">
      <c r="A112" s="8"/>
      <c r="B112" s="8"/>
      <c r="C112" s="21"/>
      <c r="D112" s="8"/>
      <c r="E112" s="8"/>
    </row>
    <row r="113" spans="1:5" ht="15.75" customHeight="1">
      <c r="A113" s="8"/>
      <c r="B113" s="8" t="s">
        <v>42</v>
      </c>
      <c r="C113" s="21"/>
      <c r="D113" s="8"/>
      <c r="E113" s="8"/>
    </row>
    <row r="114" spans="1:5" ht="15.75" customHeight="1" thickBot="1">
      <c r="A114" s="9"/>
      <c r="B114" s="9"/>
      <c r="C114" s="9"/>
      <c r="D114" s="9"/>
      <c r="E114" s="9"/>
    </row>
    <row r="115" spans="1:5" ht="15.75" customHeight="1" thickTop="1">
      <c r="A115" s="8"/>
      <c r="B115" s="8"/>
      <c r="C115" s="8"/>
      <c r="D115" s="8"/>
      <c r="E115" s="8"/>
    </row>
  </sheetData>
  <mergeCells count="15">
    <mergeCell ref="A93:E93"/>
    <mergeCell ref="A105:E105"/>
    <mergeCell ref="A7:E7"/>
    <mergeCell ref="A86:E86"/>
    <mergeCell ref="A92:D92"/>
    <mergeCell ref="A18:E18"/>
    <mergeCell ref="A27:E27"/>
    <mergeCell ref="A34:E34"/>
    <mergeCell ref="A41:E41"/>
    <mergeCell ref="A49:E49"/>
    <mergeCell ref="A48:E48"/>
    <mergeCell ref="A56:E56"/>
    <mergeCell ref="A63:E63"/>
    <mergeCell ref="A70:E70"/>
    <mergeCell ref="A79:E79"/>
  </mergeCells>
  <pageMargins left="0.7" right="0.7" top="0.75" bottom="0.75" header="0.3" footer="0.3"/>
  <pageSetup paperSize="9" scale="7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2015-09-18T08:07:29Z</dcterms:modified>
</cp:coreProperties>
</file>